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30"/>
  <workbookPr defaultThemeVersion="124226"/>
  <mc:AlternateContent xmlns:mc="http://schemas.openxmlformats.org/markup-compatibility/2006">
    <mc:Choice Requires="x15">
      <x15ac:absPath xmlns:x15ac="http://schemas.microsoft.com/office/spreadsheetml/2010/11/ac" url="/Users/alanhassey/Desktop/"/>
    </mc:Choice>
  </mc:AlternateContent>
  <xr:revisionPtr revIDLastSave="0" documentId="8_{B3EABCF2-59DF-47A0-AD2C-BCF367F0C012}" xr6:coauthVersionLast="47" xr6:coauthVersionMax="47" xr10:uidLastSave="{00000000-0000-0000-0000-000000000000}"/>
  <bookViews>
    <workbookView xWindow="200" yWindow="500" windowWidth="46500" windowHeight="26940" xr2:uid="{00000000-000D-0000-FFFF-FFFF00000000}"/>
  </bookViews>
  <sheets>
    <sheet name="CF map" sheetId="1" r:id="rId1"/>
    <sheet name="Blooms" sheetId="2" r:id="rId2"/>
  </sheets>
  <definedNames>
    <definedName name="_xlnm._FilterDatabase" localSheetId="0" hidden="1">'CF map'!$K$6:$P$161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5" i="1" l="1"/>
  <c r="L195" i="1"/>
  <c r="H195" i="1"/>
  <c r="E195" i="1"/>
  <c r="P162" i="1"/>
  <c r="O162" i="1"/>
  <c r="N162" i="1"/>
  <c r="M162" i="1"/>
  <c r="L162" i="1"/>
  <c r="K162" i="1"/>
  <c r="P140" i="1"/>
  <c r="O140" i="1"/>
  <c r="N140" i="1"/>
  <c r="M140" i="1"/>
  <c r="L140" i="1"/>
  <c r="K140" i="1"/>
  <c r="P123" i="1"/>
  <c r="O123" i="1"/>
  <c r="N123" i="1"/>
  <c r="M123" i="1"/>
  <c r="L123" i="1"/>
  <c r="K123" i="1"/>
  <c r="Q123" i="1" s="1"/>
  <c r="P99" i="1"/>
  <c r="O99" i="1"/>
  <c r="N99" i="1"/>
  <c r="M99" i="1"/>
  <c r="L99" i="1"/>
  <c r="K99" i="1"/>
  <c r="P73" i="1"/>
  <c r="O73" i="1"/>
  <c r="N73" i="1"/>
  <c r="M73" i="1"/>
  <c r="L73" i="1"/>
  <c r="K73" i="1"/>
  <c r="P29" i="1"/>
  <c r="O29" i="1"/>
  <c r="N29" i="1"/>
  <c r="M29" i="1"/>
  <c r="L29" i="1"/>
  <c r="K29" i="1"/>
  <c r="J73" i="1"/>
  <c r="E140" i="1"/>
  <c r="F140" i="1"/>
  <c r="G140" i="1"/>
  <c r="H140" i="1"/>
  <c r="I140" i="1"/>
  <c r="D140" i="1"/>
  <c r="E162" i="1"/>
  <c r="F162" i="1"/>
  <c r="G162" i="1"/>
  <c r="H162" i="1"/>
  <c r="I162" i="1"/>
  <c r="D162" i="1"/>
  <c r="J162" i="1" s="1"/>
  <c r="E123" i="1"/>
  <c r="F123" i="1"/>
  <c r="G123" i="1"/>
  <c r="H123" i="1"/>
  <c r="I123" i="1"/>
  <c r="D123" i="1"/>
  <c r="D99" i="1"/>
  <c r="E99" i="1"/>
  <c r="F99" i="1"/>
  <c r="G99" i="1"/>
  <c r="H99" i="1"/>
  <c r="I99" i="1"/>
  <c r="E73" i="1"/>
  <c r="F73" i="1"/>
  <c r="G73" i="1"/>
  <c r="H73" i="1"/>
  <c r="I73" i="1"/>
  <c r="D73" i="1"/>
  <c r="O164" i="1" l="1"/>
  <c r="P164" i="1"/>
  <c r="J140" i="1"/>
  <c r="Q73" i="1"/>
  <c r="M164" i="1"/>
  <c r="Q162" i="1"/>
  <c r="Q140" i="1"/>
  <c r="L164" i="1"/>
  <c r="N164" i="1"/>
  <c r="Q99" i="1"/>
  <c r="K164" i="1"/>
  <c r="Q29" i="1"/>
  <c r="J123" i="1"/>
  <c r="J99" i="1"/>
  <c r="E29" i="1"/>
  <c r="E164" i="1" s="1"/>
  <c r="F29" i="1"/>
  <c r="F164" i="1" s="1"/>
  <c r="G29" i="1"/>
  <c r="G164" i="1" s="1"/>
  <c r="H29" i="1"/>
  <c r="H164" i="1" s="1"/>
  <c r="I29" i="1"/>
  <c r="I164" i="1" s="1"/>
  <c r="D29" i="1"/>
  <c r="J29" i="1" l="1"/>
  <c r="J163" i="1" s="1"/>
  <c r="D164" i="1"/>
  <c r="J164" i="1" s="1"/>
  <c r="Q164" i="1"/>
</calcChain>
</file>

<file path=xl/sharedStrings.xml><?xml version="1.0" encoding="utf-8"?>
<sst xmlns="http://schemas.openxmlformats.org/spreadsheetml/2006/main" count="337" uniqueCount="226">
  <si>
    <t>FCI Competency Framework</t>
  </si>
  <si>
    <t>Blooms Taxonomy Level (cognitive domain)</t>
  </si>
  <si>
    <t>Revised Blooms Taxonomy Level (cognitive domain)</t>
  </si>
  <si>
    <t>Domain No. &amp; name</t>
  </si>
  <si>
    <t>Category Number</t>
  </si>
  <si>
    <t>Category Title</t>
  </si>
  <si>
    <t>1. Knowledge</t>
  </si>
  <si>
    <t>2. Comprehension</t>
  </si>
  <si>
    <t>3. Application</t>
  </si>
  <si>
    <t>4. Analysis</t>
  </si>
  <si>
    <t>5. Synthesis</t>
  </si>
  <si>
    <t>6. Evaluation</t>
  </si>
  <si>
    <t>1. Remember</t>
  </si>
  <si>
    <t>2. Understand</t>
  </si>
  <si>
    <t>3. Apply</t>
  </si>
  <si>
    <t>4. Analyse</t>
  </si>
  <si>
    <t>5. Evaluate</t>
  </si>
  <si>
    <t>6. Create</t>
  </si>
  <si>
    <t>HEALTH AND WELLBEING IN PRACTICE</t>
  </si>
  <si>
    <t>Clinical concepts &amp; language</t>
  </si>
  <si>
    <t>a</t>
  </si>
  <si>
    <t xml:space="preserve">a.     Uses clinical, social, biomedical (including genomics) terminology, language and abbreviations appropriately when contributing to informatics projects and programmes to be able to facilitate accurate and appropriate communication across clinical informatics projects and/or teams </t>
  </si>
  <si>
    <t>Clinical governance</t>
  </si>
  <si>
    <r>
      <t>a.</t>
    </r>
    <r>
      <rPr>
        <sz val="8"/>
        <color theme="1"/>
        <rFont val="Times New Roman"/>
        <family val="1"/>
      </rPr>
      <t xml:space="preserve">     </t>
    </r>
    <r>
      <rPr>
        <sz val="8"/>
        <color theme="1"/>
        <rFont val="Calibri"/>
        <family val="2"/>
        <scheme val="minor"/>
      </rPr>
      <t>Understands the main components (including clinical audit, clinical risk management, quality assurance, clinical effectiveness and staff development) of the clinical governance framework</t>
    </r>
  </si>
  <si>
    <t>b</t>
  </si>
  <si>
    <r>
      <t>b.</t>
    </r>
    <r>
      <rPr>
        <sz val="8"/>
        <color theme="1"/>
        <rFont val="Times New Roman"/>
        <family val="1"/>
      </rPr>
      <t xml:space="preserve">     </t>
    </r>
    <r>
      <rPr>
        <sz val="8"/>
        <color theme="1"/>
        <rFont val="Calibri"/>
        <family val="2"/>
        <scheme val="minor"/>
      </rPr>
      <t>Understands how informatics can assist in the monitoring and implementation of healthcare services and standards</t>
    </r>
  </si>
  <si>
    <t>c</t>
  </si>
  <si>
    <r>
      <t>c.</t>
    </r>
    <r>
      <rPr>
        <sz val="8"/>
        <color theme="1"/>
        <rFont val="Times New Roman"/>
        <family val="1"/>
      </rPr>
      <t xml:space="preserve">      </t>
    </r>
    <r>
      <rPr>
        <sz val="8"/>
        <color theme="1"/>
        <rFont val="Calibri"/>
        <family val="2"/>
        <scheme val="minor"/>
      </rPr>
      <t>Be able to use data and information effectively in clinical audit to identify service improvements</t>
    </r>
  </si>
  <si>
    <t>Models of care delivery</t>
  </si>
  <si>
    <r>
      <t>a.</t>
    </r>
    <r>
      <rPr>
        <sz val="8"/>
        <color theme="1"/>
        <rFont val="Calibri"/>
        <family val="2"/>
        <scheme val="minor"/>
      </rPr>
      <t xml:space="preserve">     Demonstrates an understanding of the UK care delivery models, organisations and governance involved across the care pathway and their inter-relationships (</t>
    </r>
    <r>
      <rPr>
        <i/>
        <sz val="8"/>
        <color theme="1"/>
        <rFont val="Calibri"/>
        <family val="2"/>
        <scheme val="minor"/>
      </rPr>
      <t>e.g.,</t>
    </r>
    <r>
      <rPr>
        <sz val="8"/>
        <color theme="1"/>
        <rFont val="Calibri"/>
        <family val="2"/>
        <scheme val="minor"/>
      </rPr>
      <t xml:space="preserve"> GP practices, hospitals, ambulance services, care homes, community services) and how they influence the delivery of informatics projects/programmes</t>
    </r>
  </si>
  <si>
    <r>
      <t>b.</t>
    </r>
    <r>
      <rPr>
        <sz val="8"/>
        <color theme="1"/>
        <rFont val="Calibri"/>
        <family val="2"/>
        <scheme val="minor"/>
      </rPr>
      <t xml:space="preserve">     Can identify and address the challenges related to using information systems in the health and social care sector for health care and/or research</t>
    </r>
  </si>
  <si>
    <r>
      <t>c.</t>
    </r>
    <r>
      <rPr>
        <sz val="8"/>
        <color theme="1"/>
        <rFont val="Calibri"/>
        <family val="2"/>
        <scheme val="minor"/>
      </rPr>
      <t xml:space="preserve">      Is aware of the latest initiatives, drivers and constraints affecting health and social care planning and service delivery to make sure that informatics plans are shaped accordingly  </t>
    </r>
  </si>
  <si>
    <t>Health administration and services</t>
  </si>
  <si>
    <r>
      <t>a.</t>
    </r>
    <r>
      <rPr>
        <sz val="8"/>
        <color theme="1"/>
        <rFont val="Times New Roman"/>
        <family val="1"/>
      </rPr>
      <t xml:space="preserve">     </t>
    </r>
    <r>
      <rPr>
        <sz val="8"/>
        <color theme="1"/>
        <rFont val="Calibri"/>
        <family val="2"/>
        <scheme val="minor"/>
      </rPr>
      <t>Demonstrates knowledge of how resources, information flow and quality metrics are used through the UK Health System structure, administration and services (</t>
    </r>
    <r>
      <rPr>
        <i/>
        <sz val="8"/>
        <color theme="1"/>
        <rFont val="Calibri"/>
        <family val="2"/>
        <scheme val="minor"/>
      </rPr>
      <t>e.g.,</t>
    </r>
    <r>
      <rPr>
        <sz val="8"/>
        <color theme="1"/>
        <rFont val="Calibri"/>
        <family val="2"/>
        <scheme val="minor"/>
      </rPr>
      <t xml:space="preserve"> healthcare planning, service commissioning, delivery of health, social care and pharmacy)</t>
    </r>
  </si>
  <si>
    <r>
      <t>b.</t>
    </r>
    <r>
      <rPr>
        <sz val="8"/>
        <color theme="1"/>
        <rFont val="Times New Roman"/>
        <family val="1"/>
      </rPr>
      <t xml:space="preserve">     </t>
    </r>
    <r>
      <rPr>
        <sz val="8"/>
        <color theme="1"/>
        <rFont val="Calibri"/>
        <family val="2"/>
        <scheme val="minor"/>
      </rPr>
      <t>Demonstrates knowledge about the social determinants of health (</t>
    </r>
    <r>
      <rPr>
        <i/>
        <sz val="8"/>
        <color theme="1"/>
        <rFont val="Calibri"/>
        <family val="2"/>
        <scheme val="minor"/>
      </rPr>
      <t>e.g.,</t>
    </r>
    <r>
      <rPr>
        <sz val="8"/>
        <color theme="1"/>
        <rFont val="Calibri"/>
        <family val="2"/>
        <scheme val="minor"/>
      </rPr>
      <t xml:space="preserve"> environment, socio-economic, genetics), and their influence on the delivery of healthcare and informatics services and work</t>
    </r>
  </si>
  <si>
    <r>
      <t>c.</t>
    </r>
    <r>
      <rPr>
        <sz val="8"/>
        <color theme="1"/>
        <rFont val="Times New Roman"/>
        <family val="1"/>
      </rPr>
      <t xml:space="preserve">      </t>
    </r>
    <r>
      <rPr>
        <sz val="8"/>
        <color theme="1"/>
        <rFont val="Calibri"/>
        <family val="2"/>
        <scheme val="minor"/>
      </rPr>
      <t>Recognise how UK and international health policies can change and how they impact on system and organisational informatics delivery, strategies and plans</t>
    </r>
  </si>
  <si>
    <t>d</t>
  </si>
  <si>
    <r>
      <t>d.</t>
    </r>
    <r>
      <rPr>
        <sz val="8"/>
        <color theme="1"/>
        <rFont val="Times New Roman"/>
        <family val="1"/>
      </rPr>
      <t xml:space="preserve">      </t>
    </r>
    <r>
      <rPr>
        <sz val="8"/>
        <color theme="1"/>
        <rFont val="Calibri"/>
        <family val="2"/>
        <scheme val="minor"/>
      </rPr>
      <t>Shows knowledge of clinical and business processes, indicators and reported outcomes for healthcare delivery and systems management and their role in the quality assurance of healthcare</t>
    </r>
  </si>
  <si>
    <t>Informatics strategies</t>
  </si>
  <si>
    <r>
      <t>a.</t>
    </r>
    <r>
      <rPr>
        <sz val="8"/>
        <color theme="1"/>
        <rFont val="Times New Roman"/>
        <family val="1"/>
      </rPr>
      <t xml:space="preserve">     </t>
    </r>
    <r>
      <rPr>
        <sz val="8"/>
        <color theme="1"/>
        <rFont val="Calibri"/>
        <family val="2"/>
        <scheme val="minor"/>
      </rPr>
      <t>Has knowledge of the UK and international informatics strategy landscape including which organisations develop and deliver them, their similarities and differences and the stakeholders involved in influencing and/or funding them, and how they influence your informatics priorities, strategies and work</t>
    </r>
  </si>
  <si>
    <t>Informatics in health</t>
  </si>
  <si>
    <r>
      <t>a.</t>
    </r>
    <r>
      <rPr>
        <sz val="8"/>
        <color theme="1"/>
        <rFont val="Times New Roman"/>
        <family val="1"/>
      </rPr>
      <t xml:space="preserve">     </t>
    </r>
    <r>
      <rPr>
        <sz val="8"/>
        <color theme="1"/>
        <rFont val="Calibri"/>
        <family val="2"/>
        <scheme val="minor"/>
      </rPr>
      <t>Has awareness of the role of health informatics and information systems in the health and social care systems, and understands lessons learned from previous programmes to prevent replicating mistakes, promote best practice and ensure improvement of future informatics project implementations for healthcare practice and/or research</t>
    </r>
  </si>
  <si>
    <t>Scientific and research skills</t>
  </si>
  <si>
    <r>
      <t>a.</t>
    </r>
    <r>
      <rPr>
        <sz val="8"/>
        <color theme="1"/>
        <rFont val="Times New Roman"/>
        <family val="1"/>
      </rPr>
      <t xml:space="preserve">      </t>
    </r>
    <r>
      <rPr>
        <sz val="8"/>
        <color theme="1"/>
        <rFont val="Calibri"/>
        <family val="2"/>
        <scheme val="minor"/>
      </rPr>
      <t xml:space="preserve">Is able to perform searches and critically appraise literature to support evidence based decision making </t>
    </r>
  </si>
  <si>
    <r>
      <t>b.</t>
    </r>
    <r>
      <rPr>
        <sz val="8"/>
        <color theme="1"/>
        <rFont val="Times New Roman"/>
        <family val="1"/>
      </rPr>
      <t xml:space="preserve">       </t>
    </r>
    <r>
      <rPr>
        <sz val="8"/>
        <color theme="1"/>
        <rFont val="Calibri"/>
        <family val="2"/>
        <scheme val="minor"/>
      </rPr>
      <t>Knows about hierarchies of evidence and appropriately applies them to evaluate informatics interventions</t>
    </r>
  </si>
  <si>
    <r>
      <t>c.</t>
    </r>
    <r>
      <rPr>
        <sz val="8"/>
        <color theme="1"/>
        <rFont val="Times New Roman"/>
        <family val="1"/>
      </rPr>
      <t xml:space="preserve">       </t>
    </r>
    <r>
      <rPr>
        <sz val="8"/>
        <color theme="1"/>
        <rFont val="Calibri"/>
        <family val="2"/>
        <scheme val="minor"/>
      </rPr>
      <t>Defends methodologies and approach for a defined clinical informatics proposal and/or project</t>
    </r>
  </si>
  <si>
    <r>
      <t>d.</t>
    </r>
    <r>
      <rPr>
        <sz val="8"/>
        <color theme="1"/>
        <rFont val="Times New Roman"/>
        <family val="1"/>
      </rPr>
      <t xml:space="preserve">       </t>
    </r>
    <r>
      <rPr>
        <sz val="8"/>
        <color theme="1"/>
        <rFont val="Calibri"/>
        <family val="2"/>
        <scheme val="minor"/>
      </rPr>
      <t>Understands research governance frameworks and guidance to ensure that informatics research projects/programmes are conducted to the appropriate standards including safeguarding of safety, wellbeing and rights</t>
    </r>
  </si>
  <si>
    <t>TOTAL</t>
  </si>
  <si>
    <t>INFORMATION SYSTEMS AND TECHNOLOGIES</t>
  </si>
  <si>
    <t>Information systems and technologies - concepts and development</t>
  </si>
  <si>
    <t>a.       Analyse key information technology components including hardware and software, and how they can be used in health and social care settings</t>
  </si>
  <si>
    <r>
      <t>b.       Is able to demonstrate knowledge of computer science principles and terminology including modelling data and systems using appropriate representations (</t>
    </r>
    <r>
      <rPr>
        <i/>
        <sz val="8"/>
        <rFont val="Calibri"/>
        <family val="2"/>
        <scheme val="minor"/>
      </rPr>
      <t>e.g.,</t>
    </r>
    <r>
      <rPr>
        <sz val="8"/>
        <rFont val="Calibri"/>
        <family val="2"/>
        <scheme val="minor"/>
      </rPr>
      <t xml:space="preserve"> UML, BLMN, MDA)</t>
    </r>
  </si>
  <si>
    <r>
      <t>c.</t>
    </r>
    <r>
      <rPr>
        <sz val="8"/>
        <rFont val="Times New Roman"/>
        <family val="1"/>
      </rPr>
      <t xml:space="preserve">       </t>
    </r>
    <r>
      <rPr>
        <sz val="8"/>
        <rFont val="Arial"/>
        <family val="2"/>
      </rPr>
      <t>Discusses the range of health information systems and technologies available and how they can be or are used in the delivery of health and social care and research (</t>
    </r>
    <r>
      <rPr>
        <i/>
        <sz val="8"/>
        <rFont val="Arial"/>
        <family val="2"/>
      </rPr>
      <t>e.g.,</t>
    </r>
    <r>
      <rPr>
        <sz val="8"/>
        <rFont val="Arial"/>
        <family val="2"/>
      </rPr>
      <t xml:space="preserve"> medicines management, telehealth, imaging, test requests and reports, electronic patient records, mobile-health)  </t>
    </r>
  </si>
  <si>
    <r>
      <t>d.</t>
    </r>
    <r>
      <rPr>
        <sz val="8"/>
        <rFont val="Times New Roman"/>
        <family val="1"/>
      </rPr>
      <t xml:space="preserve">       </t>
    </r>
    <r>
      <rPr>
        <sz val="8"/>
        <rFont val="Arial"/>
        <family val="2"/>
      </rPr>
      <t>Understands the qualities of a system/technology and the trade-off between them when developing/deploying them (</t>
    </r>
    <r>
      <rPr>
        <i/>
        <sz val="8"/>
        <rFont val="Arial"/>
        <family val="2"/>
      </rPr>
      <t>e.g.,</t>
    </r>
    <r>
      <rPr>
        <sz val="8"/>
        <rFont val="Arial"/>
        <family val="2"/>
      </rPr>
      <t xml:space="preserve"> maintainability, scalability, performance, recovery)  </t>
    </r>
  </si>
  <si>
    <t>e</t>
  </si>
  <si>
    <r>
      <t>e.</t>
    </r>
    <r>
      <rPr>
        <sz val="8"/>
        <rFont val="Times New Roman"/>
        <family val="1"/>
      </rPr>
      <t xml:space="preserve">       </t>
    </r>
    <r>
      <rPr>
        <sz val="8"/>
        <rFont val="Arial"/>
        <family val="2"/>
      </rPr>
      <t>Discusses systems and technologies in relation to current and future thinking around health systems, especially with technology providers to drive innovation to address health and care delivery</t>
    </r>
  </si>
  <si>
    <t>f</t>
  </si>
  <si>
    <r>
      <t>f.</t>
    </r>
    <r>
      <rPr>
        <sz val="8"/>
        <rFont val="Times New Roman"/>
        <family val="1"/>
      </rPr>
      <t xml:space="preserve">        </t>
    </r>
    <r>
      <rPr>
        <sz val="8"/>
        <rFont val="Arial"/>
        <family val="2"/>
      </rPr>
      <t>Can identify an appropriate technology to resolve healthcare problems and contribute to the  development of good practice to do this</t>
    </r>
  </si>
  <si>
    <t>g</t>
  </si>
  <si>
    <r>
      <t>g.</t>
    </r>
    <r>
      <rPr>
        <sz val="8"/>
        <rFont val="Times New Roman"/>
        <family val="1"/>
      </rPr>
      <t xml:space="preserve">       </t>
    </r>
    <r>
      <rPr>
        <sz val="8"/>
        <rFont val="Arial"/>
        <family val="2"/>
      </rPr>
      <t xml:space="preserve">Applies knowledge of health data, information and workflow models to design and deliver information technology solutions </t>
    </r>
  </si>
  <si>
    <t>h</t>
  </si>
  <si>
    <r>
      <t>h.</t>
    </r>
    <r>
      <rPr>
        <sz val="8"/>
        <rFont val="Times New Roman"/>
        <family val="1"/>
      </rPr>
      <t xml:space="preserve">       </t>
    </r>
    <r>
      <rPr>
        <sz val="8"/>
        <rFont val="Arial"/>
        <family val="2"/>
      </rPr>
      <t>Understands each stage and associated processes of the lifecycle of how an information system is developed including the planning creating, testing and deploying stages, and when clinical engagement is key to a successful informatics project outcome</t>
    </r>
  </si>
  <si>
    <t>i</t>
  </si>
  <si>
    <r>
      <t>i.</t>
    </r>
    <r>
      <rPr>
        <sz val="8"/>
        <rFont val="Times New Roman"/>
        <family val="1"/>
      </rPr>
      <t xml:space="preserve">         </t>
    </r>
    <r>
      <rPr>
        <sz val="8"/>
        <rFont val="Arial"/>
        <family val="2"/>
      </rPr>
      <t>Awareness of the benefits and risks of different project methodologies (</t>
    </r>
    <r>
      <rPr>
        <i/>
        <sz val="8"/>
        <rFont val="Arial"/>
        <family val="2"/>
      </rPr>
      <t>e.g.,</t>
    </r>
    <r>
      <rPr>
        <sz val="8"/>
        <rFont val="Arial"/>
        <family val="2"/>
      </rPr>
      <t xml:space="preserve"> agile, waterfall) when used for software development and is able to employ the appropriate strategies to meet the needs of the project</t>
    </r>
  </si>
  <si>
    <t>Working and communicating with project stakeholders</t>
  </si>
  <si>
    <r>
      <t>a.</t>
    </r>
    <r>
      <rPr>
        <sz val="8"/>
        <rFont val="Times New Roman"/>
        <family val="1"/>
      </rPr>
      <t>       </t>
    </r>
    <r>
      <rPr>
        <sz val="8"/>
        <rFont val="Calibri"/>
        <family val="2"/>
        <scheme val="minor"/>
      </rPr>
      <t xml:space="preserve"> Has a good working knowledge of technical and clinical terminology and can demonstrate how the effective use of both can lead to a common understanding of an informatics project/programme </t>
    </r>
  </si>
  <si>
    <r>
      <t xml:space="preserve">b. </t>
    </r>
    <r>
      <rPr>
        <sz val="8"/>
        <rFont val="Times New Roman"/>
        <family val="1"/>
      </rPr>
      <t xml:space="preserve">        </t>
    </r>
    <r>
      <rPr>
        <sz val="8"/>
        <rFont val="Calibri"/>
        <family val="2"/>
        <scheme val="minor"/>
      </rPr>
      <t>Is able to manage expectations of stakeholders and guide prioritisation toward incremental development that is both clinically useful and/or technically possible within the available resources</t>
    </r>
  </si>
  <si>
    <r>
      <t xml:space="preserve">c. </t>
    </r>
    <r>
      <rPr>
        <sz val="8"/>
        <rFont val="Times New Roman"/>
        <family val="1"/>
      </rPr>
      <t xml:space="preserve">        </t>
    </r>
    <r>
      <rPr>
        <sz val="8"/>
        <rFont val="Calibri"/>
        <family val="2"/>
        <scheme val="minor"/>
      </rPr>
      <t>Awareness of the phenomenon that some problems cannot be solved by conventional requirements gathering and classical product design, and if they are applied will actively make things worse</t>
    </r>
  </si>
  <si>
    <r>
      <t xml:space="preserve">d. </t>
    </r>
    <r>
      <rPr>
        <sz val="8"/>
        <rFont val="Times New Roman"/>
        <family val="1"/>
      </rPr>
      <t xml:space="preserve">        </t>
    </r>
    <r>
      <rPr>
        <sz val="8"/>
        <rFont val="Calibri"/>
        <family val="2"/>
        <scheme val="minor"/>
      </rPr>
      <t xml:space="preserve">Is able to clearly and effectively communicate clinical and business requirements to technology suppliers, specialists, helping them understand how to align their solutions to health and social care practices and objectives </t>
    </r>
  </si>
  <si>
    <r>
      <t xml:space="preserve">e. </t>
    </r>
    <r>
      <rPr>
        <sz val="8"/>
        <rFont val="Times New Roman"/>
        <family val="1"/>
      </rPr>
      <t xml:space="preserve">        </t>
    </r>
    <r>
      <rPr>
        <sz val="8"/>
        <rFont val="Calibri"/>
        <family val="2"/>
        <scheme val="minor"/>
      </rPr>
      <t xml:space="preserve">Considers patient safety, usability and cost when specifying requirements for informatics projects and is able to discuss the trade-off between them </t>
    </r>
  </si>
  <si>
    <r>
      <t xml:space="preserve">f. </t>
    </r>
    <r>
      <rPr>
        <sz val="8"/>
        <rFont val="Times New Roman"/>
        <family val="1"/>
      </rPr>
      <t xml:space="preserve">        </t>
    </r>
    <r>
      <rPr>
        <sz val="8"/>
        <rFont val="Calibri"/>
        <family val="2"/>
        <scheme val="minor"/>
      </rPr>
      <t xml:space="preserve">Be able to highlight and communicate about problems with information systems to technical groups and provide feedback and information for healthcare professionals </t>
    </r>
  </si>
  <si>
    <t>Selecting and procuring information systems and / or technology</t>
  </si>
  <si>
    <r>
      <t>a.</t>
    </r>
    <r>
      <rPr>
        <sz val="8"/>
        <rFont val="Times New Roman"/>
        <family val="1"/>
      </rPr>
      <t xml:space="preserve">       </t>
    </r>
    <r>
      <rPr>
        <sz val="8"/>
        <rFont val="Calibri"/>
        <family val="2"/>
        <scheme val="minor"/>
      </rPr>
      <t>Demonstrates knowledge of the procurement framework including teams involved in contract negotiation and management, costs and how to identify return on investment</t>
    </r>
  </si>
  <si>
    <r>
      <t>b.</t>
    </r>
    <r>
      <rPr>
        <sz val="8"/>
        <rFont val="Times New Roman"/>
        <family val="1"/>
      </rPr>
      <t xml:space="preserve">       </t>
    </r>
    <r>
      <rPr>
        <sz val="8"/>
        <rFont val="Calibri"/>
        <family val="2"/>
        <scheme val="minor"/>
      </rPr>
      <t>Is able to contribute to the selection and utilization of appropriate information systems and/or technologies to meet clinical and operational requirements through the evaluation of tender responses</t>
    </r>
  </si>
  <si>
    <r>
      <t>c.</t>
    </r>
    <r>
      <rPr>
        <sz val="8"/>
        <color theme="1"/>
        <rFont val="Times New Roman"/>
        <family val="1"/>
      </rPr>
      <t xml:space="preserve">       </t>
    </r>
    <r>
      <rPr>
        <sz val="8"/>
        <color theme="1"/>
        <rFont val="Calibri"/>
        <family val="2"/>
        <scheme val="minor"/>
      </rPr>
      <t>Is able to identify informatics solutions that guarantee data privacy, patient and user confidentiality, security and integrity following current accepted standards</t>
    </r>
  </si>
  <si>
    <t>Interoperability and integration</t>
  </si>
  <si>
    <r>
      <t>a.</t>
    </r>
    <r>
      <rPr>
        <sz val="8"/>
        <color theme="1"/>
        <rFont val="Times New Roman"/>
        <family val="1"/>
      </rPr>
      <t xml:space="preserve">       </t>
    </r>
    <r>
      <rPr>
        <sz val="8"/>
        <color theme="1"/>
        <rFont val="Calibri"/>
        <family val="2"/>
        <scheme val="minor"/>
      </rPr>
      <t>Recognise that interoperability is an unresolved problem and the issues surrounding this (</t>
    </r>
    <r>
      <rPr>
        <i/>
        <sz val="8"/>
        <color theme="1"/>
        <rFont val="Calibri"/>
        <family val="2"/>
        <scheme val="minor"/>
      </rPr>
      <t>e.g.,</t>
    </r>
    <r>
      <rPr>
        <sz val="8"/>
        <color theme="1"/>
        <rFont val="Calibri"/>
        <family val="2"/>
        <scheme val="minor"/>
      </rPr>
      <t xml:space="preserve"> lack of adherence to informatics standards, different processes surrounding informatics system) impact on the delivery of integrated care</t>
    </r>
  </si>
  <si>
    <r>
      <t>b.</t>
    </r>
    <r>
      <rPr>
        <sz val="8"/>
        <color theme="1"/>
        <rFont val="Times New Roman"/>
        <family val="1"/>
      </rPr>
      <t xml:space="preserve">       </t>
    </r>
    <r>
      <rPr>
        <sz val="8"/>
        <color theme="1"/>
        <rFont val="Calibri"/>
        <family val="2"/>
        <scheme val="minor"/>
      </rPr>
      <t>Demonstrates knowledge of the range of technology for transmitting information (</t>
    </r>
    <r>
      <rPr>
        <i/>
        <sz val="8"/>
        <color theme="1"/>
        <rFont val="Calibri"/>
        <family val="2"/>
        <scheme val="minor"/>
      </rPr>
      <t>e.g.,</t>
    </r>
    <r>
      <rPr>
        <sz val="8"/>
        <color theme="1"/>
        <rFont val="Calibri"/>
        <family val="2"/>
        <scheme val="minor"/>
      </rPr>
      <t xml:space="preserve"> messaging between systems) and clinical standards (</t>
    </r>
    <r>
      <rPr>
        <i/>
        <sz val="8"/>
        <color theme="1"/>
        <rFont val="Calibri"/>
        <family val="2"/>
        <scheme val="minor"/>
      </rPr>
      <t>e.g.,</t>
    </r>
    <r>
      <rPr>
        <sz val="8"/>
        <color theme="1"/>
        <rFont val="Calibri"/>
        <family val="2"/>
        <scheme val="minor"/>
      </rPr>
      <t xml:space="preserve"> standards for structuring clinical information) for information needed to support the creation of interoperable systems, and promotes their importance to drive an integrated delivery care model</t>
    </r>
  </si>
  <si>
    <r>
      <t>c.</t>
    </r>
    <r>
      <rPr>
        <sz val="8"/>
        <color theme="1"/>
        <rFont val="Times New Roman"/>
        <family val="1"/>
      </rPr>
      <t xml:space="preserve">       </t>
    </r>
    <r>
      <rPr>
        <sz val="8"/>
        <color theme="1"/>
        <rFont val="Calibri"/>
        <family val="2"/>
        <scheme val="minor"/>
      </rPr>
      <t>Demonstrates knowledge of the basis, application and limitations of clinical coding systems, terminologies and classifications and understands their purpose in delivering safer health care</t>
    </r>
  </si>
  <si>
    <r>
      <t>d.</t>
    </r>
    <r>
      <rPr>
        <sz val="8"/>
        <color theme="1"/>
        <rFont val="Times New Roman"/>
        <family val="1"/>
      </rPr>
      <t xml:space="preserve">      </t>
    </r>
    <r>
      <rPr>
        <sz val="8"/>
        <color theme="1"/>
        <rFont val="Calibri"/>
        <family val="2"/>
        <scheme val="minor"/>
      </rPr>
      <t>Is able to discuss the appropriate health informatics standards systems including coding systems, data structures, data security and privacy, and system-to-system messaging to enable system interoperability and procurement/design of future systems</t>
    </r>
  </si>
  <si>
    <t>System architecture</t>
  </si>
  <si>
    <t xml:space="preserve"> a.       Assesses clinical models and is able to interpret mapping of data relationships and dependencies of health information system architecture (e.g., electronic health records, decision support systems, prescribing systems) </t>
  </si>
  <si>
    <r>
      <t>b.</t>
    </r>
    <r>
      <rPr>
        <sz val="8"/>
        <color theme="1"/>
        <rFont val="Times New Roman"/>
        <family val="1"/>
      </rPr>
      <t xml:space="preserve">       </t>
    </r>
    <r>
      <rPr>
        <sz val="8"/>
        <color theme="1"/>
        <rFont val="Calibri"/>
        <family val="2"/>
        <scheme val="minor"/>
      </rPr>
      <t>Applies information technology best practices (</t>
    </r>
    <r>
      <rPr>
        <i/>
        <sz val="8"/>
        <color theme="1"/>
        <rFont val="Calibri"/>
        <family val="2"/>
        <scheme val="minor"/>
      </rPr>
      <t>e.g.,</t>
    </r>
    <r>
      <rPr>
        <sz val="8"/>
        <color theme="1"/>
        <rFont val="Calibri"/>
        <family val="2"/>
        <scheme val="minor"/>
      </rPr>
      <t xml:space="preserve"> quality management systems, testing, service level agreements, business continuity and incident management) throughout the system life cycle</t>
    </r>
    <r>
      <rPr>
        <sz val="8"/>
        <color theme="1"/>
        <rFont val="Times New Roman"/>
        <family val="1"/>
      </rPr>
      <t> </t>
    </r>
    <r>
      <rPr>
        <sz val="8"/>
        <color theme="1"/>
        <rFont val="Calibri"/>
        <family val="2"/>
        <scheme val="minor"/>
      </rPr>
      <t> </t>
    </r>
  </si>
  <si>
    <t>Data security and cyber security</t>
  </si>
  <si>
    <r>
      <t>a.</t>
    </r>
    <r>
      <rPr>
        <sz val="8"/>
        <color theme="1"/>
        <rFont val="Times New Roman"/>
        <family val="1"/>
      </rPr>
      <t>      </t>
    </r>
    <r>
      <rPr>
        <sz val="8"/>
        <color theme="1"/>
        <rFont val="Calibri"/>
        <family val="2"/>
        <scheme val="minor"/>
      </rPr>
      <t xml:space="preserve"> Demonstrates knowledge of the security and governance of  data, systems, devices and networks (</t>
    </r>
    <r>
      <rPr>
        <i/>
        <sz val="8"/>
        <color theme="1"/>
        <rFont val="Calibri"/>
        <family val="2"/>
        <scheme val="minor"/>
      </rPr>
      <t>e.g.,</t>
    </r>
    <r>
      <rPr>
        <sz val="8"/>
        <color theme="1"/>
        <rFont val="Calibri"/>
        <family val="2"/>
        <scheme val="minor"/>
      </rPr>
      <t xml:space="preserve"> Data Security and Protection Toolkit), and is able to use this to contribute to the development of solutions required to manage data</t>
    </r>
  </si>
  <si>
    <r>
      <t>b.</t>
    </r>
    <r>
      <rPr>
        <sz val="8"/>
        <color theme="1"/>
        <rFont val="Times New Roman"/>
        <family val="1"/>
      </rPr>
      <t xml:space="preserve">       </t>
    </r>
    <r>
      <rPr>
        <sz val="8"/>
        <color theme="1"/>
        <rFont val="Calibri"/>
        <family val="2"/>
        <scheme val="minor"/>
      </rPr>
      <t>Appreciates the international and national standards and regulatory frameworks for quality management, software deployment, medical devices, clinical safety (e.g., DCB0129, DCB0160) and interoperable systems (</t>
    </r>
    <r>
      <rPr>
        <i/>
        <sz val="8"/>
        <color theme="1"/>
        <rFont val="Calibri"/>
        <family val="2"/>
        <scheme val="minor"/>
      </rPr>
      <t>e.g.,</t>
    </r>
    <r>
      <rPr>
        <sz val="8"/>
        <color theme="1"/>
        <rFont val="Calibri"/>
        <family val="2"/>
        <scheme val="minor"/>
      </rPr>
      <t xml:space="preserve"> ISO9001, ISO80001 family)</t>
    </r>
  </si>
  <si>
    <r>
      <t>c.</t>
    </r>
    <r>
      <rPr>
        <sz val="8"/>
        <color theme="1"/>
        <rFont val="Times New Roman"/>
        <family val="1"/>
      </rPr>
      <t xml:space="preserve">       </t>
    </r>
    <r>
      <rPr>
        <sz val="8"/>
        <color theme="1"/>
        <rFont val="Calibri"/>
        <family val="2"/>
        <scheme val="minor"/>
      </rPr>
      <t>Understands what informatics solutions (</t>
    </r>
    <r>
      <rPr>
        <i/>
        <sz val="8"/>
        <color theme="1"/>
        <rFont val="Calibri"/>
        <family val="2"/>
        <scheme val="minor"/>
      </rPr>
      <t>e.g.,</t>
    </r>
    <r>
      <rPr>
        <sz val="8"/>
        <color theme="1"/>
        <rFont val="Calibri"/>
        <family val="2"/>
        <scheme val="minor"/>
      </rPr>
      <t xml:space="preserve"> current GP systems and/or clinical decision support that includes Artificial Intelligence or any coded algorithms) constitute as a medical device and must adhere to the Medical Device Regulations</t>
    </r>
  </si>
  <si>
    <r>
      <t>d.</t>
    </r>
    <r>
      <rPr>
        <sz val="8"/>
        <color theme="1"/>
        <rFont val="Times New Roman"/>
        <family val="1"/>
      </rPr>
      <t xml:space="preserve">       </t>
    </r>
    <r>
      <rPr>
        <sz val="8"/>
        <color theme="1"/>
        <rFont val="Calibri"/>
        <family val="2"/>
        <scheme val="minor"/>
      </rPr>
      <t>Understands the trends in cybersecurity risk in healthcare (</t>
    </r>
    <r>
      <rPr>
        <i/>
        <sz val="8"/>
        <color theme="1"/>
        <rFont val="Calibri"/>
        <family val="2"/>
        <scheme val="minor"/>
      </rPr>
      <t>e.g.,</t>
    </r>
    <r>
      <rPr>
        <sz val="8"/>
        <color theme="1"/>
        <rFont val="Calibri"/>
        <family val="2"/>
        <scheme val="minor"/>
      </rPr>
      <t xml:space="preserve"> cloud computing, medical physical systems, data confidentiality, malware, app security, insider threats) </t>
    </r>
  </si>
  <si>
    <r>
      <t>e.</t>
    </r>
    <r>
      <rPr>
        <sz val="8"/>
        <color theme="1"/>
        <rFont val="Times New Roman"/>
        <family val="1"/>
      </rPr>
      <t xml:space="preserve">       </t>
    </r>
    <r>
      <rPr>
        <sz val="8"/>
        <color theme="1"/>
        <rFont val="Calibri"/>
        <family val="2"/>
        <scheme val="minor"/>
      </rPr>
      <t>Knows about cybersecurity capability, countermeasures and risk mitigation strategies (</t>
    </r>
    <r>
      <rPr>
        <i/>
        <sz val="8"/>
        <color theme="1"/>
        <rFont val="Calibri"/>
        <family val="2"/>
        <scheme val="minor"/>
      </rPr>
      <t>e.g.,</t>
    </r>
    <r>
      <rPr>
        <sz val="8"/>
        <color theme="1"/>
        <rFont val="Calibri"/>
        <family val="2"/>
        <scheme val="minor"/>
      </rPr>
      <t xml:space="preserve"> technological solutions, risk assessment frameworks, regulatory and legislation, healthcare/team education to embed digital security practices, encryption) so as to develop secure systems and team/local policy and protocols to protect patient safety</t>
    </r>
  </si>
  <si>
    <r>
      <t>f.</t>
    </r>
    <r>
      <rPr>
        <sz val="8"/>
        <color theme="1"/>
        <rFont val="Times New Roman"/>
        <family val="1"/>
      </rPr>
      <t xml:space="preserve">        </t>
    </r>
    <r>
      <rPr>
        <sz val="8"/>
        <color theme="1"/>
        <rFont val="Calibri"/>
        <family val="2"/>
        <scheme val="minor"/>
      </rPr>
      <t>Understands the procedures to report any cyber or data security incident</t>
    </r>
  </si>
  <si>
    <t>Maintaining and support for healthcare information systems</t>
  </si>
  <si>
    <r>
      <t>a.</t>
    </r>
    <r>
      <rPr>
        <sz val="8"/>
        <color theme="1"/>
        <rFont val="Times New Roman"/>
        <family val="1"/>
      </rPr>
      <t>     </t>
    </r>
    <r>
      <rPr>
        <sz val="8"/>
        <color theme="1"/>
        <rFont val="Calibri"/>
        <family val="2"/>
        <scheme val="minor"/>
      </rPr>
      <t xml:space="preserve"> </t>
    </r>
    <r>
      <rPr>
        <sz val="8"/>
        <color theme="1"/>
        <rFont val="Times New Roman"/>
        <family val="1"/>
      </rPr>
      <t xml:space="preserve">  </t>
    </r>
    <r>
      <rPr>
        <sz val="8"/>
        <color theme="1"/>
        <rFont val="Calibri"/>
        <family val="2"/>
        <scheme val="minor"/>
      </rPr>
      <t>Is able to work with other system developers and healthcare professionals to consider the key qualities of a system (</t>
    </r>
    <r>
      <rPr>
        <i/>
        <sz val="8"/>
        <color theme="1"/>
        <rFont val="Calibri"/>
        <family val="2"/>
        <scheme val="minor"/>
      </rPr>
      <t>e.g.,</t>
    </r>
    <r>
      <rPr>
        <sz val="8"/>
        <color theme="1"/>
        <rFont val="Calibri"/>
        <family val="2"/>
        <scheme val="minor"/>
      </rPr>
      <t xml:space="preserve"> scalability, maintainability, performance, structure, availability) when designing and developing  information systems (</t>
    </r>
    <r>
      <rPr>
        <i/>
        <sz val="8"/>
        <color theme="1"/>
        <rFont val="Calibri"/>
        <family val="2"/>
        <scheme val="minor"/>
      </rPr>
      <t>e.g.,</t>
    </r>
    <r>
      <rPr>
        <sz val="8"/>
        <color theme="1"/>
        <rFont val="Calibri"/>
        <family val="2"/>
        <scheme val="minor"/>
      </rPr>
      <t xml:space="preserve"> electronic health records), and apply current best practice to these</t>
    </r>
  </si>
  <si>
    <r>
      <t>b.</t>
    </r>
    <r>
      <rPr>
        <sz val="8"/>
        <color theme="1"/>
        <rFont val="Times New Roman"/>
        <family val="1"/>
      </rPr>
      <t xml:space="preserve">       </t>
    </r>
    <r>
      <rPr>
        <sz val="8"/>
        <color theme="1"/>
        <rFont val="Calibri"/>
        <family val="2"/>
        <scheme val="minor"/>
      </rPr>
      <t>Is able to develop processes and methods with other colleagues to continuously assess the safety and efficacy of information systems</t>
    </r>
  </si>
  <si>
    <t>Evaluation of information systems</t>
  </si>
  <si>
    <t>a. Can use knowledge of key aspects of information systems (e.g., usability, performance, cost effectiveness) to develop evaluation criteria to assess and evaluate digital solutions and information systems in practice settings to make sure they are useful and/or successfully adopted</t>
  </si>
  <si>
    <t>b. Demonstrates awareness of evidence and regulatory frameworks used to assess digital technologies (e.g., NICE) in order to contribute to discussions of the development of digital health interventions</t>
  </si>
  <si>
    <t>WORKING WITH DATA AND ANALYTICAL METHODS</t>
  </si>
  <si>
    <t>Analytical methodologies and applications</t>
  </si>
  <si>
    <t>a.       Is able to use basic descriptive statistics and explain the concepts of probability, predictive modelling and machine learning techniques to discover patterns and knowledge in recorded data, and know when to use them to solve health and social care,  clinical practice and research problems</t>
  </si>
  <si>
    <t>b.       Understands what clinical questions can be addressed with different data sources, and working with data custodians and others can understand what data is required and the data analytical methods to be used to address the problem and derive insights</t>
  </si>
  <si>
    <t>c.       Is able to demonstrate how data quality effects analysis, and resulting clinical and healthcare insights, and how important it is to improve to derive maximum potential from its utilisation</t>
  </si>
  <si>
    <r>
      <t>d.       Understands how technologies (</t>
    </r>
    <r>
      <rPr>
        <i/>
        <sz val="8"/>
        <rFont val="Calibri"/>
        <family val="2"/>
        <scheme val="minor"/>
      </rPr>
      <t>e.g.,</t>
    </r>
    <r>
      <rPr>
        <sz val="8"/>
        <rFont val="Calibri"/>
        <family val="2"/>
        <scheme val="minor"/>
      </rPr>
      <t xml:space="preserve"> R, Python, Jupyter notebooks) facilitate the analysis, display of results, and reproducibility of analyses to be able to re-run protocols to verify results and modify for other purposes</t>
    </r>
  </si>
  <si>
    <r>
      <t>e.       Is aware of the latest techniques (</t>
    </r>
    <r>
      <rPr>
        <i/>
        <sz val="8"/>
        <rFont val="Calibri"/>
        <family val="2"/>
        <scheme val="minor"/>
      </rPr>
      <t>e.g.,</t>
    </r>
    <r>
      <rPr>
        <sz val="8"/>
        <rFont val="Calibri"/>
        <family val="2"/>
        <scheme val="minor"/>
      </rPr>
      <t xml:space="preserve"> AI) and their application to healthcare (</t>
    </r>
    <r>
      <rPr>
        <i/>
        <sz val="8"/>
        <rFont val="Calibri"/>
        <family val="2"/>
        <scheme val="minor"/>
      </rPr>
      <t xml:space="preserve">e.g., </t>
    </r>
    <r>
      <rPr>
        <sz val="8"/>
        <rFont val="Calibri"/>
        <family val="2"/>
        <scheme val="minor"/>
      </rPr>
      <t>imaging and genomics interpretation, clinical diagnostic evaluations, prediction of readmission risk, extracting semantic information from text) and the challenges in deployment and usage of these in health and clinical settings (</t>
    </r>
    <r>
      <rPr>
        <i/>
        <sz val="8"/>
        <rFont val="Calibri"/>
        <family val="2"/>
        <scheme val="minor"/>
      </rPr>
      <t>e.g.,</t>
    </r>
    <r>
      <rPr>
        <sz val="8"/>
        <rFont val="Calibri"/>
        <family val="2"/>
        <scheme val="minor"/>
      </rPr>
      <t xml:space="preserve"> population data and algorithmic bias, explainability of results, robust regulation and quality control, metrics vs clinical applicability, ethics and unintended negative consequences)</t>
    </r>
  </si>
  <si>
    <t>Data sources and characteristics</t>
  </si>
  <si>
    <t xml:space="preserve"> a.        Demonstrates an understanding of the key attributes of data and information including quality, integrity, accuracy, timeliness and appropriateness and can discuss their limitations within the context of intended use </t>
  </si>
  <si>
    <r>
      <t>b.</t>
    </r>
    <r>
      <rPr>
        <sz val="8"/>
        <color theme="1"/>
        <rFont val="Times New Roman"/>
        <family val="1"/>
      </rPr>
      <t xml:space="preserve">       </t>
    </r>
    <r>
      <rPr>
        <sz val="8"/>
        <color theme="1"/>
        <rFont val="Calibri"/>
        <family val="2"/>
        <scheme val="minor"/>
      </rPr>
      <t>Understands the variety of data streams and sources that contribute to health decision making including those not necessarily primarily collected for health (</t>
    </r>
    <r>
      <rPr>
        <i/>
        <sz val="8"/>
        <color theme="1"/>
        <rFont val="Calibri"/>
        <family val="2"/>
        <scheme val="minor"/>
      </rPr>
      <t>e.g.,</t>
    </r>
    <r>
      <rPr>
        <sz val="8"/>
        <color theme="1"/>
        <rFont val="Calibri"/>
        <family val="2"/>
        <scheme val="minor"/>
      </rPr>
      <t xml:space="preserve"> mobile, sensors, phenome)</t>
    </r>
  </si>
  <si>
    <r>
      <t>c.</t>
    </r>
    <r>
      <rPr>
        <sz val="8"/>
        <color theme="1"/>
        <rFont val="Times New Roman"/>
        <family val="1"/>
      </rPr>
      <t xml:space="preserve">       </t>
    </r>
    <r>
      <rPr>
        <sz val="8"/>
        <color theme="1"/>
        <rFont val="Calibri"/>
        <family val="2"/>
        <scheme val="minor"/>
      </rPr>
      <t xml:space="preserve">Discusses the opportunities and challenges with using real-world health data for analysis and to drive decision-making </t>
    </r>
  </si>
  <si>
    <t>Data structure, standards and linkage</t>
  </si>
  <si>
    <r>
      <t>a.</t>
    </r>
    <r>
      <rPr>
        <sz val="8"/>
        <color theme="1"/>
        <rFont val="Times New Roman"/>
        <family val="1"/>
      </rPr>
      <t xml:space="preserve">       </t>
    </r>
    <r>
      <rPr>
        <sz val="8"/>
        <color theme="1"/>
        <rFont val="Calibri"/>
        <family val="2"/>
        <scheme val="minor"/>
      </rPr>
      <t>Applies current best health informatics standards for the recording of health data (</t>
    </r>
    <r>
      <rPr>
        <i/>
        <sz val="8"/>
        <color theme="1"/>
        <rFont val="Calibri"/>
        <family val="2"/>
        <scheme val="minor"/>
      </rPr>
      <t>e.g.,</t>
    </r>
    <r>
      <rPr>
        <sz val="8"/>
        <color theme="1"/>
        <rFont val="Calibri"/>
        <family val="2"/>
        <scheme val="minor"/>
      </rPr>
      <t xml:space="preserve"> classifications, vocabularies) to increase data quality and utilisation for improving  healthcare and clinical practice and research</t>
    </r>
  </si>
  <si>
    <r>
      <t>b.</t>
    </r>
    <r>
      <rPr>
        <sz val="8"/>
        <color theme="1"/>
        <rFont val="Times New Roman"/>
        <family val="1"/>
      </rPr>
      <t xml:space="preserve">       </t>
    </r>
    <r>
      <rPr>
        <sz val="8"/>
        <color theme="1"/>
        <rFont val="Calibri"/>
        <family val="2"/>
        <scheme val="minor"/>
      </rPr>
      <t>Understands the importance of data linkage, record linkage methods, and the relevant strengths and limitations, to be able to conduct or review linked data analysis</t>
    </r>
  </si>
  <si>
    <t>Data management</t>
  </si>
  <si>
    <r>
      <t>a.</t>
    </r>
    <r>
      <rPr>
        <sz val="8"/>
        <color theme="1"/>
        <rFont val="Times New Roman"/>
        <family val="1"/>
      </rPr>
      <t>  </t>
    </r>
    <r>
      <rPr>
        <sz val="8"/>
        <color theme="1"/>
        <rFont val="Calibri"/>
        <family val="2"/>
        <scheme val="minor"/>
      </rPr>
      <t xml:space="preserve"> </t>
    </r>
    <r>
      <rPr>
        <sz val="8"/>
        <color theme="1"/>
        <rFont val="Times New Roman"/>
        <family val="1"/>
      </rPr>
      <t xml:space="preserve">     </t>
    </r>
    <r>
      <rPr>
        <sz val="8"/>
        <color theme="1"/>
        <rFont val="Calibri"/>
        <family val="2"/>
        <scheme val="minor"/>
      </rPr>
      <t>Demonstrates an understanding of the data inter-relationships and dependencies among the various health information systems (</t>
    </r>
    <r>
      <rPr>
        <i/>
        <sz val="8"/>
        <color theme="1"/>
        <rFont val="Calibri"/>
        <family val="2"/>
        <scheme val="minor"/>
      </rPr>
      <t>e.g.,</t>
    </r>
    <r>
      <rPr>
        <sz val="8"/>
        <color theme="1"/>
        <rFont val="Calibri"/>
        <family val="2"/>
        <scheme val="minor"/>
      </rPr>
      <t xml:space="preserve"> decision support systems, electronic health records, order entry, registries, </t>
    </r>
    <r>
      <rPr>
        <i/>
        <sz val="8"/>
        <color theme="1"/>
        <rFont val="Calibri"/>
        <family val="2"/>
        <scheme val="minor"/>
      </rPr>
      <t>etc.</t>
    </r>
    <r>
      <rPr>
        <sz val="8"/>
        <color theme="1"/>
        <rFont val="Calibri"/>
        <family val="2"/>
        <scheme val="minor"/>
      </rPr>
      <t>)</t>
    </r>
  </si>
  <si>
    <r>
      <t>b.</t>
    </r>
    <r>
      <rPr>
        <sz val="8"/>
        <color theme="1"/>
        <rFont val="Times New Roman"/>
        <family val="1"/>
      </rPr>
      <t xml:space="preserve">       </t>
    </r>
    <r>
      <rPr>
        <sz val="8"/>
        <color theme="1"/>
        <rFont val="Calibri"/>
        <family val="2"/>
        <scheme val="minor"/>
      </rPr>
      <t>Has awareness of the different approaches used to store health data and the pros and cons of using these approaches, and how these effect data accessibility and analyses</t>
    </r>
  </si>
  <si>
    <t>Information governance, accessibility and ethics</t>
  </si>
  <si>
    <r>
      <t>a.</t>
    </r>
    <r>
      <rPr>
        <sz val="8"/>
        <color theme="1"/>
        <rFont val="Times New Roman"/>
        <family val="1"/>
      </rPr>
      <t>   </t>
    </r>
    <r>
      <rPr>
        <sz val="8"/>
        <color theme="1"/>
        <rFont val="Calibri"/>
        <family val="2"/>
        <scheme val="minor"/>
      </rPr>
      <t xml:space="preserve"> </t>
    </r>
    <r>
      <rPr>
        <sz val="8"/>
        <color theme="1"/>
        <rFont val="Times New Roman"/>
        <family val="1"/>
      </rPr>
      <t xml:space="preserve">    </t>
    </r>
    <r>
      <rPr>
        <sz val="8"/>
        <color theme="1"/>
        <rFont val="Calibri"/>
        <family val="2"/>
        <scheme val="minor"/>
      </rPr>
      <t xml:space="preserve">Explains the ethical, legal and regulatory guidelines to determine the appropriate access, use, disclosure and protection of data to protect patient information and ensure confidentiality, and applies them when processing patient data at all times </t>
    </r>
  </si>
  <si>
    <r>
      <t>b.</t>
    </r>
    <r>
      <rPr>
        <sz val="8"/>
        <color theme="1"/>
        <rFont val="Times New Roman"/>
        <family val="1"/>
      </rPr>
      <t xml:space="preserve">       </t>
    </r>
    <r>
      <rPr>
        <sz val="8"/>
        <color theme="1"/>
        <rFont val="Calibri"/>
        <family val="2"/>
        <scheme val="minor"/>
      </rPr>
      <t>Demonstrates an understanding of processes, guidelines, and governance structures needed to achieve trustworthy use of methodologies such as Artificial Intelligence, and is able to assess these with others to address health care problems</t>
    </r>
  </si>
  <si>
    <r>
      <t>c.</t>
    </r>
    <r>
      <rPr>
        <sz val="8"/>
        <color theme="1"/>
        <rFont val="Times New Roman"/>
        <family val="1"/>
      </rPr>
      <t xml:space="preserve">       </t>
    </r>
    <r>
      <rPr>
        <sz val="8"/>
        <color theme="1"/>
        <rFont val="Calibri"/>
        <family val="2"/>
        <scheme val="minor"/>
      </rPr>
      <t>Has some awareness of privacy enhancing technologies (</t>
    </r>
    <r>
      <rPr>
        <i/>
        <sz val="8"/>
        <color theme="1"/>
        <rFont val="Calibri"/>
        <family val="2"/>
        <scheme val="minor"/>
      </rPr>
      <t>e.g.,</t>
    </r>
    <r>
      <rPr>
        <sz val="8"/>
        <color theme="1"/>
        <rFont val="Calibri"/>
        <family val="2"/>
        <scheme val="minor"/>
      </rPr>
      <t xml:space="preserve"> K-anonymity, homomorphic encryption), and how and what they might be used for</t>
    </r>
  </si>
  <si>
    <t>Data visualisation</t>
  </si>
  <si>
    <r>
      <t>a.</t>
    </r>
    <r>
      <rPr>
        <sz val="8"/>
        <color theme="1"/>
        <rFont val="Times New Roman"/>
        <family val="1"/>
      </rPr>
      <t xml:space="preserve">       </t>
    </r>
    <r>
      <rPr>
        <sz val="8"/>
        <color theme="1"/>
        <rFont val="Calibri"/>
        <family val="2"/>
        <scheme val="minor"/>
      </rPr>
      <t>Demonstrates an understanding of a range of visualisations used to present data analyses and information so as to be able guide others in their usage</t>
    </r>
  </si>
  <si>
    <r>
      <t>b.</t>
    </r>
    <r>
      <rPr>
        <sz val="8"/>
        <color theme="1"/>
        <rFont val="Times New Roman"/>
        <family val="1"/>
      </rPr>
      <t xml:space="preserve">       </t>
    </r>
    <r>
      <rPr>
        <sz val="8"/>
        <color theme="1"/>
        <rFont val="Calibri"/>
        <family val="2"/>
        <scheme val="minor"/>
      </rPr>
      <t>Contributes to quality analysis by organizing and transforming data into reliable and meaningful information to support decision making</t>
    </r>
  </si>
  <si>
    <r>
      <t>c.</t>
    </r>
    <r>
      <rPr>
        <sz val="8"/>
        <color theme="1"/>
        <rFont val="Times New Roman"/>
        <family val="1"/>
      </rPr>
      <t xml:space="preserve">       </t>
    </r>
    <r>
      <rPr>
        <sz val="8"/>
        <color theme="1"/>
        <rFont val="Calibri"/>
        <family val="2"/>
        <scheme val="minor"/>
      </rPr>
      <t>Presents information in a way that is effective for users’ decision making, and that takes into account the variability in the user capability to assess methods and draw appropriate conclusions</t>
    </r>
  </si>
  <si>
    <t>ENABLING HUMAN AND ORGANISATIONAL CHANGE</t>
  </si>
  <si>
    <t>Quality improvement and clinical safety</t>
  </si>
  <si>
    <r>
      <t>a.</t>
    </r>
    <r>
      <rPr>
        <sz val="8"/>
        <color theme="1"/>
        <rFont val="Times New Roman"/>
        <family val="1"/>
      </rPr>
      <t xml:space="preserve">       </t>
    </r>
    <r>
      <rPr>
        <sz val="8"/>
        <color theme="1"/>
        <rFont val="Calibri"/>
        <family val="2"/>
        <scheme val="minor"/>
      </rPr>
      <t>Applies quality improvement and process engineering to facilitate business and clinical transformation, measuring and analysing appropriate outcomes</t>
    </r>
  </si>
  <si>
    <r>
      <t>b.</t>
    </r>
    <r>
      <rPr>
        <sz val="8"/>
        <color theme="1"/>
        <rFont val="Times New Roman"/>
        <family val="1"/>
      </rPr>
      <t xml:space="preserve">       </t>
    </r>
    <r>
      <rPr>
        <sz val="8"/>
        <color theme="1"/>
        <rFont val="Calibri"/>
        <family val="2"/>
        <scheme val="minor"/>
      </rPr>
      <t>Appraises patient safety risk in the design and development of information systems and technologies and ensures that all risk is assessed and managed appropriately to minimise or avoid harm</t>
    </r>
  </si>
  <si>
    <t>Change management</t>
  </si>
  <si>
    <t xml:space="preserve"> a.       Can use change management tools and techniques in the implementation of new processes or informatics systems within clinical practice and/or research and is able to communicate the change effectively to a range of stakeholders </t>
  </si>
  <si>
    <r>
      <t>b.</t>
    </r>
    <r>
      <rPr>
        <sz val="8"/>
        <color theme="1"/>
        <rFont val="Times New Roman"/>
        <family val="1"/>
      </rPr>
      <t xml:space="preserve">       </t>
    </r>
    <r>
      <rPr>
        <sz val="8"/>
        <color theme="1"/>
        <rFont val="Calibri"/>
        <family val="2"/>
        <scheme val="minor"/>
      </rPr>
      <t>Engages with identifying ‘best practice’ in informatics enabled change across settings and look at translation to a local setting</t>
    </r>
  </si>
  <si>
    <t>Behavioural change</t>
  </si>
  <si>
    <r>
      <t>a.</t>
    </r>
    <r>
      <rPr>
        <sz val="8"/>
        <color theme="1"/>
        <rFont val="Times New Roman"/>
        <family val="1"/>
      </rPr>
      <t xml:space="preserve">       </t>
    </r>
    <r>
      <rPr>
        <sz val="8"/>
        <color theme="1"/>
        <rFont val="Calibri"/>
        <family val="2"/>
        <scheme val="minor"/>
      </rPr>
      <t>Understands the organisational and human factor challenges to effective use of health information systems and technologies and can apply appropriate methods to address these and ensure maximum user engagement and widespread adoption</t>
    </r>
  </si>
  <si>
    <t>Usability and design</t>
  </si>
  <si>
    <r>
      <t>a.</t>
    </r>
    <r>
      <rPr>
        <sz val="8"/>
        <color theme="1"/>
        <rFont val="Times New Roman"/>
        <family val="1"/>
      </rPr>
      <t xml:space="preserve">       </t>
    </r>
    <r>
      <rPr>
        <sz val="8"/>
        <color theme="1"/>
        <rFont val="Calibri"/>
        <family val="2"/>
        <scheme val="minor"/>
      </rPr>
      <t>Appreciates the methods and techniques for requirements gathering, design, and user-centred evaluation and testing for health systems and technologies, understanding their strengths and limitations, and applies these to clinical informatics projects</t>
    </r>
  </si>
  <si>
    <r>
      <t>b.</t>
    </r>
    <r>
      <rPr>
        <sz val="8"/>
        <color theme="1"/>
        <rFont val="Times New Roman"/>
        <family val="1"/>
      </rPr>
      <t xml:space="preserve">       </t>
    </r>
    <r>
      <rPr>
        <sz val="8"/>
        <color theme="1"/>
        <rFont val="Calibri"/>
        <family val="2"/>
        <scheme val="minor"/>
      </rPr>
      <t>Demonstrates an understanding of the clinical input, knowledge, workflow and impact when proposing informatics solutions and interventions</t>
    </r>
  </si>
  <si>
    <r>
      <t>c.</t>
    </r>
    <r>
      <rPr>
        <sz val="8"/>
        <color theme="1"/>
        <rFont val="Times New Roman"/>
        <family val="1"/>
      </rPr>
      <t>       </t>
    </r>
    <r>
      <rPr>
        <sz val="8"/>
        <color theme="1"/>
        <rFont val="Calibri"/>
        <family val="2"/>
        <scheme val="minor"/>
      </rPr>
      <t xml:space="preserve"> Analyses situations critically to address usability and accessibility issues, design problems and use of digital health technologies</t>
    </r>
  </si>
  <si>
    <t>d.    Assess the demand for evolving services in your organisation &amp;/or system, and appropriately present results to various stakeholders</t>
  </si>
  <si>
    <t>Patient involvement and engagement</t>
  </si>
  <si>
    <t>a. Appreciates the range of patient resources providing information on healthcare interventions, public health and engaging with the patient and technology used to deliver it (including the quality of information, type and assessment) to inform patients’ decision-making</t>
  </si>
  <si>
    <t>b. Discusses the value of technologies that enable co-production of health (e.g., mobile applications, social media, sensors) to improve health and promote citizen (patient) engagement</t>
  </si>
  <si>
    <t>c. Demonstrates understanding of the latest developments in patient access to health records and the implications this has on the nature of relationship between healthcare professionals and patient</t>
  </si>
  <si>
    <t>d. Discusses the impact of digital interventions (including data sharing and usage) on governance frameworks and public trust</t>
  </si>
  <si>
    <t>e. Is able to support patients when accessing and viewing their health data (e.g., access guidance and processes, correction of factual inaccuracies) and other health data sources to empower them to make decisions about self-care and share in the decision-making</t>
  </si>
  <si>
    <t>f. Uses appropriate communication strategies and language to effectively present and impart knowledge and explain concepts to non-expert and expert audiences through involving patients in projects, speaking at meetings/conferences, publishing articles etc.</t>
  </si>
  <si>
    <t>Evaluation</t>
  </si>
  <si>
    <r>
      <t>a.</t>
    </r>
    <r>
      <rPr>
        <sz val="8"/>
        <color theme="1"/>
        <rFont val="Times New Roman"/>
        <family val="1"/>
      </rPr>
      <t xml:space="preserve">       </t>
    </r>
    <r>
      <rPr>
        <sz val="8"/>
        <color theme="1"/>
        <rFont val="Calibri"/>
        <family val="2"/>
        <scheme val="minor"/>
      </rPr>
      <t>Is able to contribute to the evaluation of the design, implementation and functionality of systems so that they can evolve to support best practice in clinical care</t>
    </r>
  </si>
  <si>
    <t>DECISION-MAKING</t>
  </si>
  <si>
    <t>Evidence-based practice</t>
  </si>
  <si>
    <r>
      <t>a.</t>
    </r>
    <r>
      <rPr>
        <sz val="8"/>
        <color theme="1"/>
        <rFont val="Times New Roman"/>
        <family val="1"/>
      </rPr>
      <t>    </t>
    </r>
    <r>
      <rPr>
        <sz val="8"/>
        <color theme="1"/>
        <rFont val="Calibri"/>
        <family val="2"/>
        <scheme val="minor"/>
      </rPr>
      <t xml:space="preserve"> </t>
    </r>
    <r>
      <rPr>
        <sz val="8"/>
        <color theme="1"/>
        <rFont val="Times New Roman"/>
        <family val="1"/>
      </rPr>
      <t xml:space="preserve">   </t>
    </r>
    <r>
      <rPr>
        <sz val="8"/>
        <color theme="1"/>
        <rFont val="Calibri"/>
        <family val="2"/>
        <scheme val="minor"/>
      </rPr>
      <t>Understand the definition, key components and the rationale of evidence-based practice and the application of informatics</t>
    </r>
  </si>
  <si>
    <r>
      <t>b.</t>
    </r>
    <r>
      <rPr>
        <sz val="8"/>
        <color theme="1"/>
        <rFont val="Times New Roman"/>
        <family val="1"/>
      </rPr>
      <t xml:space="preserve">       </t>
    </r>
    <r>
      <rPr>
        <sz val="8"/>
        <color theme="1"/>
        <rFont val="Calibri"/>
        <family val="2"/>
        <scheme val="minor"/>
      </rPr>
      <t>Develops and assesses evidence-based search strategies and guidelines to support clinical management and decision making</t>
    </r>
  </si>
  <si>
    <r>
      <t>c.</t>
    </r>
    <r>
      <rPr>
        <sz val="8"/>
        <color theme="1"/>
        <rFont val="Times New Roman"/>
        <family val="1"/>
      </rPr>
      <t xml:space="preserve">       </t>
    </r>
    <r>
      <rPr>
        <sz val="8"/>
        <color theme="1"/>
        <rFont val="Calibri"/>
        <family val="2"/>
        <scheme val="minor"/>
      </rPr>
      <t>Demonstrates an understanding of the different types of clinical knowledge</t>
    </r>
    <r>
      <rPr>
        <i/>
        <sz val="8"/>
        <color theme="1"/>
        <rFont val="Calibri"/>
        <family val="2"/>
        <scheme val="minor"/>
      </rPr>
      <t xml:space="preserve"> </t>
    </r>
    <r>
      <rPr>
        <sz val="8"/>
        <color theme="1"/>
        <rFont val="Calibri"/>
        <family val="2"/>
        <scheme val="minor"/>
      </rPr>
      <t xml:space="preserve"> and their sources from across the health system and how they can be applied to make clinical and operational decisions</t>
    </r>
  </si>
  <si>
    <r>
      <t>d.</t>
    </r>
    <r>
      <rPr>
        <sz val="8"/>
        <color theme="1"/>
        <rFont val="Times New Roman"/>
        <family val="1"/>
      </rPr>
      <t xml:space="preserve">       </t>
    </r>
    <r>
      <rPr>
        <sz val="8"/>
        <color theme="1"/>
        <rFont val="Calibri"/>
        <family val="2"/>
        <scheme val="minor"/>
      </rPr>
      <t>Promote evidence based practice, use of guidelines and care pathways across different healthcare settings and contribute (where appropriate) to the development and use of guidelines</t>
    </r>
  </si>
  <si>
    <t>Knowledge management</t>
  </si>
  <si>
    <r>
      <t>a.</t>
    </r>
    <r>
      <rPr>
        <sz val="8"/>
        <color theme="1"/>
        <rFont val="Times New Roman"/>
        <family val="1"/>
      </rPr>
      <t>      </t>
    </r>
    <r>
      <rPr>
        <sz val="8"/>
        <color theme="1"/>
        <rFont val="Calibri"/>
        <family val="2"/>
        <scheme val="minor"/>
      </rPr>
      <t xml:space="preserve"> Demonstrates understanding of models for effective knowledge acquisition, storage and dissemination, including strengths and limitations</t>
    </r>
  </si>
  <si>
    <r>
      <t>b.</t>
    </r>
    <r>
      <rPr>
        <sz val="8"/>
        <color theme="1"/>
        <rFont val="Times New Roman"/>
        <family val="1"/>
      </rPr>
      <t xml:space="preserve">       </t>
    </r>
    <r>
      <rPr>
        <sz val="8"/>
        <color theme="1"/>
        <rFont val="Calibri"/>
        <family val="2"/>
        <scheme val="minor"/>
      </rPr>
      <t>Understands how knowledge can be transformed from generation to modelling into a computable form</t>
    </r>
  </si>
  <si>
    <t>Clinical decision making and support</t>
  </si>
  <si>
    <r>
      <t>a.</t>
    </r>
    <r>
      <rPr>
        <sz val="8"/>
        <color theme="1"/>
        <rFont val="Times New Roman"/>
        <family val="1"/>
      </rPr>
      <t xml:space="preserve">       </t>
    </r>
    <r>
      <rPr>
        <sz val="8"/>
        <color theme="1"/>
        <rFont val="Calibri"/>
        <family val="2"/>
        <scheme val="minor"/>
      </rPr>
      <t>Understands the nature of clinical decision making and defines the processes of clinical decision making and diagnostic strategies</t>
    </r>
  </si>
  <si>
    <r>
      <t>b.</t>
    </r>
    <r>
      <rPr>
        <sz val="8"/>
        <color theme="1"/>
        <rFont val="Times New Roman"/>
        <family val="1"/>
      </rPr>
      <t xml:space="preserve">       </t>
    </r>
    <r>
      <rPr>
        <sz val="8"/>
        <color theme="1"/>
        <rFont val="Calibri"/>
        <family val="2"/>
        <scheme val="minor"/>
      </rPr>
      <t>Demonstrates knowledge of the types of clinical decision support tools (</t>
    </r>
    <r>
      <rPr>
        <i/>
        <sz val="8"/>
        <color theme="1"/>
        <rFont val="Calibri"/>
        <family val="2"/>
        <scheme val="minor"/>
      </rPr>
      <t>e.g.,</t>
    </r>
    <r>
      <rPr>
        <sz val="8"/>
        <color theme="1"/>
        <rFont val="Calibri"/>
        <family val="2"/>
        <scheme val="minor"/>
      </rPr>
      <t xml:space="preserve"> computer interpretable guidelines), including their strengths and weaknesses</t>
    </r>
  </si>
  <si>
    <r>
      <t>c.</t>
    </r>
    <r>
      <rPr>
        <sz val="8"/>
        <color theme="1"/>
        <rFont val="Times New Roman"/>
        <family val="1"/>
      </rPr>
      <t xml:space="preserve">       </t>
    </r>
    <r>
      <rPr>
        <sz val="8"/>
        <color theme="1"/>
        <rFont val="Calibri"/>
        <family val="2"/>
        <scheme val="minor"/>
      </rPr>
      <t xml:space="preserve">Demonstrates understanding of best practice and approaches (including how information is accessed, sources of information, integration into systems) used to construct and translate clinical pathways and guidelines into decision support tools </t>
    </r>
  </si>
  <si>
    <r>
      <t>d.</t>
    </r>
    <r>
      <rPr>
        <sz val="8"/>
        <color theme="1"/>
        <rFont val="Times New Roman"/>
        <family val="1"/>
      </rPr>
      <t xml:space="preserve">       </t>
    </r>
    <r>
      <rPr>
        <sz val="8"/>
        <color theme="1"/>
        <rFont val="Calibri"/>
        <family val="2"/>
        <scheme val="minor"/>
      </rPr>
      <t>Discusses best practice in the development and application of clinical decision support tools to individuals and/or populations</t>
    </r>
  </si>
  <si>
    <r>
      <t>e.</t>
    </r>
    <r>
      <rPr>
        <sz val="8"/>
        <color theme="1"/>
        <rFont val="Times New Roman"/>
        <family val="1"/>
      </rPr>
      <t xml:space="preserve">       </t>
    </r>
    <r>
      <rPr>
        <sz val="8"/>
        <color theme="1"/>
        <rFont val="Calibri"/>
        <family val="2"/>
        <scheme val="minor"/>
      </rPr>
      <t>Is able to lead discussions about risk assessment and mitigation, and validation of a decision support system</t>
    </r>
  </si>
  <si>
    <r>
      <t>f.</t>
    </r>
    <r>
      <rPr>
        <sz val="8"/>
        <color theme="1"/>
        <rFont val="Times New Roman"/>
        <family val="1"/>
      </rPr>
      <t xml:space="preserve">        </t>
    </r>
    <r>
      <rPr>
        <sz val="8"/>
        <color theme="1"/>
        <rFont val="Calibri"/>
        <family val="2"/>
        <scheme val="minor"/>
      </rPr>
      <t>Knows the core concepts to be able to evaluate impact of implementation on behaviour, workflow and decision-making such that these can be understood and used to inform next iteration or usage</t>
    </r>
  </si>
  <si>
    <t>LEADING INFORMATICS TEAMS AND PROJECTS</t>
  </si>
  <si>
    <t>Management principles</t>
  </si>
  <si>
    <r>
      <t>a.</t>
    </r>
    <r>
      <rPr>
        <sz val="8"/>
        <color theme="1"/>
        <rFont val="Times New Roman"/>
        <family val="1"/>
      </rPr>
      <t xml:space="preserve">       </t>
    </r>
    <r>
      <rPr>
        <sz val="8"/>
        <color theme="1"/>
        <rFont val="Calibri"/>
        <family val="2"/>
        <scheme val="minor"/>
      </rPr>
      <t>Applies theories, concepts and practices of management to informatics projects (including: setting clear goals and objectives, developing effective internal and external project communications using clear and unambiguous language to ensure progress is easily understood; financial and budget management; setting up  governance structures to ensure clear accountability and management/ownership of risk; building procurement and vendor relationships; recognising the differences in organisational culture, and adopt approaches to manages these whilst being clear of your own values and principles) to develop clear strategies and plans for delivery of clinical informatics projects/programmes</t>
    </r>
  </si>
  <si>
    <t>Professionalism and education</t>
  </si>
  <si>
    <r>
      <t>a.</t>
    </r>
    <r>
      <rPr>
        <sz val="8"/>
        <color theme="1"/>
        <rFont val="Times New Roman"/>
        <family val="1"/>
      </rPr>
      <t>      </t>
    </r>
    <r>
      <rPr>
        <sz val="8"/>
        <color theme="1"/>
        <rFont val="Calibri"/>
        <family val="2"/>
        <scheme val="minor"/>
      </rPr>
      <t xml:space="preserve"> Creates a professional culture &amp; facilitates continuous individual, team and organisational learning and development to ensure thinking is kept up-do-date and relevant for the future delivery of services</t>
    </r>
  </si>
  <si>
    <r>
      <t>b.</t>
    </r>
    <r>
      <rPr>
        <sz val="8"/>
        <color theme="1"/>
        <rFont val="Times New Roman"/>
        <family val="1"/>
      </rPr>
      <t xml:space="preserve">       </t>
    </r>
    <r>
      <rPr>
        <sz val="8"/>
        <color theme="1"/>
        <rFont val="Calibri"/>
        <family val="2"/>
        <scheme val="minor"/>
      </rPr>
      <t>Defines the needs for good quality training in informatics and knows how informatics can facilitate research and improve digital literacy to be able to embed and increase the knowledge across healthcare professionals and other informaticians</t>
    </r>
  </si>
  <si>
    <t>Multi-disciplinary and organisational working</t>
  </si>
  <si>
    <r>
      <t>a.</t>
    </r>
    <r>
      <rPr>
        <sz val="8"/>
        <color theme="1"/>
        <rFont val="Times New Roman"/>
        <family val="1"/>
      </rPr>
      <t>     </t>
    </r>
    <r>
      <rPr>
        <sz val="8"/>
        <color theme="1"/>
        <rFont val="Calibri"/>
        <family val="2"/>
        <scheme val="minor"/>
      </rPr>
      <t xml:space="preserve"> </t>
    </r>
    <r>
      <rPr>
        <sz val="8"/>
        <color theme="1"/>
        <rFont val="Times New Roman"/>
        <family val="1"/>
      </rPr>
      <t xml:space="preserve">  </t>
    </r>
    <r>
      <rPr>
        <sz val="8"/>
        <color theme="1"/>
        <rFont val="Calibri"/>
        <family val="2"/>
        <scheme val="minor"/>
      </rPr>
      <t>Promotes  open, transparent information sharing and multi-disciplinary team working to solve clinical informatics challenges through effective communication, development of a supportive network and the recognition of individual and team achievements to increase visibility of individuals and required skills for completion of informatics projects</t>
    </r>
  </si>
  <si>
    <r>
      <t>b.</t>
    </r>
    <r>
      <rPr>
        <sz val="8"/>
        <color theme="1"/>
        <rFont val="Times New Roman"/>
        <family val="1"/>
      </rPr>
      <t xml:space="preserve">       </t>
    </r>
    <r>
      <rPr>
        <sz val="8"/>
        <color theme="1"/>
        <rFont val="Calibri"/>
        <family val="2"/>
        <scheme val="minor"/>
      </rPr>
      <t>Has awareness of different roles of people working in informatics and the knowledge and skills they should have and is able to identify how they can contribute to the successful delivery of an informatics project/programme through collaborative working</t>
    </r>
    <r>
      <rPr>
        <sz val="8"/>
        <color theme="1"/>
        <rFont val="Times New Roman"/>
        <family val="1"/>
      </rPr>
      <t> </t>
    </r>
    <r>
      <rPr>
        <sz val="8"/>
        <color theme="1"/>
        <rFont val="Calibri"/>
        <family val="2"/>
        <scheme val="minor"/>
      </rPr>
      <t> </t>
    </r>
  </si>
  <si>
    <t>Project leadership</t>
  </si>
  <si>
    <r>
      <t>a.</t>
    </r>
    <r>
      <rPr>
        <sz val="8"/>
        <color theme="1"/>
        <rFont val="Times New Roman"/>
        <family val="1"/>
      </rPr>
      <t xml:space="preserve">       </t>
    </r>
    <r>
      <rPr>
        <sz val="8"/>
        <color theme="1"/>
        <rFont val="Calibri"/>
        <family val="2"/>
        <scheme val="minor"/>
      </rPr>
      <t>Has awareness of project management and change management methodologies, tools and techniques considering factors (</t>
    </r>
    <r>
      <rPr>
        <i/>
        <sz val="8"/>
        <color theme="1"/>
        <rFont val="Calibri"/>
        <family val="2"/>
        <scheme val="minor"/>
      </rPr>
      <t>e.g.,</t>
    </r>
    <r>
      <rPr>
        <sz val="8"/>
        <color theme="1"/>
        <rFont val="Calibri"/>
        <family val="2"/>
        <scheme val="minor"/>
      </rPr>
      <t xml:space="preserve"> team-working and governance, resources, project planning , business cases, monitoring  and reporting) and is able to  apply them to informatics projects/programmes</t>
    </r>
  </si>
  <si>
    <r>
      <t>b.</t>
    </r>
    <r>
      <rPr>
        <sz val="8"/>
        <color theme="1"/>
        <rFont val="Times New Roman"/>
        <family val="1"/>
      </rPr>
      <t xml:space="preserve">       </t>
    </r>
    <r>
      <rPr>
        <sz val="8"/>
        <color theme="1"/>
        <rFont val="Calibri"/>
        <family val="2"/>
        <scheme val="minor"/>
      </rPr>
      <t>Is able to contribute to project planning, implementation, monitoring and evaluation of informatics projects, ensuring that programme/project goals remain aligned to clinical and operational objectives where appropriate, to increase project/programme success</t>
    </r>
  </si>
  <si>
    <r>
      <t>c.</t>
    </r>
    <r>
      <rPr>
        <sz val="8"/>
        <color theme="1"/>
        <rFont val="Times New Roman"/>
        <family val="1"/>
      </rPr>
      <t xml:space="preserve">       </t>
    </r>
    <r>
      <rPr>
        <sz val="8"/>
        <color theme="1"/>
        <rFont val="Calibri"/>
        <family val="2"/>
        <scheme val="minor"/>
      </rPr>
      <t>Is able to recognise when an informatics project/programme is not going according to plan, and can appraise benefits, risks for continuation, change of direction or stopping, and can communicate these through appropriate governance structures</t>
    </r>
  </si>
  <si>
    <r>
      <t>d.</t>
    </r>
    <r>
      <rPr>
        <sz val="8"/>
        <color theme="1"/>
        <rFont val="Times New Roman"/>
        <family val="1"/>
      </rPr>
      <t xml:space="preserve">       </t>
    </r>
    <r>
      <rPr>
        <sz val="8"/>
        <color theme="1"/>
        <rFont val="Calibri"/>
        <family val="2"/>
        <scheme val="minor"/>
      </rPr>
      <t>Adapt an appropriate communication style to be able to distil information to deliver key messages to address a range of audiences and stakeholders (</t>
    </r>
    <r>
      <rPr>
        <i/>
        <sz val="8"/>
        <color theme="1"/>
        <rFont val="Calibri"/>
        <family val="2"/>
        <scheme val="minor"/>
      </rPr>
      <t>e.g.,</t>
    </r>
    <r>
      <rPr>
        <sz val="8"/>
        <color theme="1"/>
        <rFont val="Calibri"/>
        <family val="2"/>
        <scheme val="minor"/>
      </rPr>
      <t xml:space="preserve"> organisational boards, project teams, other healthcare professionals)  </t>
    </r>
  </si>
  <si>
    <t>Informatics strategy and innovation</t>
  </si>
  <si>
    <r>
      <t>a.</t>
    </r>
    <r>
      <rPr>
        <sz val="8"/>
        <color theme="1"/>
        <rFont val="Times New Roman"/>
        <family val="1"/>
      </rPr>
      <t xml:space="preserve">       </t>
    </r>
    <r>
      <rPr>
        <sz val="8"/>
        <color theme="1"/>
        <rFont val="Calibri"/>
        <family val="2"/>
        <scheme val="minor"/>
      </rPr>
      <t>Have awareness of stakeholders influencing development and funding of clinical informatics projects and/or programmes at local or national level</t>
    </r>
  </si>
  <si>
    <r>
      <t>b.</t>
    </r>
    <r>
      <rPr>
        <sz val="8"/>
        <color theme="1"/>
        <rFont val="Times New Roman"/>
        <family val="1"/>
      </rPr>
      <t xml:space="preserve">       </t>
    </r>
    <r>
      <rPr>
        <sz val="8"/>
        <color theme="1"/>
        <rFont val="Calibri"/>
        <family val="2"/>
        <scheme val="minor"/>
      </rPr>
      <t>Understand and evaluate local and national health informatics policies and strategies and their key elements of technology, process, clinical engagement and governance</t>
    </r>
  </si>
  <si>
    <r>
      <t>c.</t>
    </r>
    <r>
      <rPr>
        <sz val="8"/>
        <color theme="1"/>
        <rFont val="Times New Roman"/>
        <family val="1"/>
      </rPr>
      <t xml:space="preserve">       </t>
    </r>
    <r>
      <rPr>
        <sz val="8"/>
        <color theme="1"/>
        <rFont val="Calibri"/>
        <family val="2"/>
        <scheme val="minor"/>
      </rPr>
      <t>Discusses the components for successful innovation and its adoption and/or scalability into other healthcare contexts/organisations</t>
    </r>
  </si>
  <si>
    <t>Planning</t>
  </si>
  <si>
    <r>
      <t>a.</t>
    </r>
    <r>
      <rPr>
        <sz val="8"/>
        <color theme="1"/>
        <rFont val="Times New Roman"/>
        <family val="1"/>
      </rPr>
      <t>     </t>
    </r>
    <r>
      <rPr>
        <sz val="8"/>
        <color theme="1"/>
        <rFont val="Calibri"/>
        <family val="2"/>
        <scheme val="minor"/>
      </rPr>
      <t xml:space="preserve"> </t>
    </r>
    <r>
      <rPr>
        <sz val="8"/>
        <color theme="1"/>
        <rFont val="Times New Roman"/>
        <family val="1"/>
      </rPr>
      <t xml:space="preserve">  </t>
    </r>
    <r>
      <rPr>
        <sz val="8"/>
        <color theme="1"/>
        <rFont val="Calibri"/>
        <family val="2"/>
        <scheme val="minor"/>
      </rPr>
      <t xml:space="preserve">Creates and assesses strategic, implementation and financial plans for clinical and health information systems to ensure increase chances of a successful deployment </t>
    </r>
  </si>
  <si>
    <r>
      <t>b.</t>
    </r>
    <r>
      <rPr>
        <sz val="8"/>
        <color theme="1"/>
        <rFont val="Times New Roman"/>
        <family val="1"/>
      </rPr>
      <t xml:space="preserve">       </t>
    </r>
    <r>
      <rPr>
        <sz val="8"/>
        <color theme="1"/>
        <rFont val="Calibri"/>
        <family val="2"/>
        <scheme val="minor"/>
      </rPr>
      <t>Justifies allocation of resources to informatics for service redesign to improve delivery of health and social care and patient safety</t>
    </r>
  </si>
  <si>
    <t xml:space="preserve">TOTAL = </t>
  </si>
  <si>
    <t>Key</t>
  </si>
  <si>
    <t>Revised competency map has difference of 1 level = 22</t>
  </si>
  <si>
    <t>Revised competency map has difference of 2 levels = 2</t>
  </si>
  <si>
    <t>Revised competency map has difference of &gt;2 levels = 1</t>
  </si>
  <si>
    <t xml:space="preserve">Charts showing distribution of competencies </t>
  </si>
  <si>
    <t>against Bloom's levels (original &amp; revised)</t>
  </si>
  <si>
    <t xml:space="preserve">Competencies at Bloom's levels </t>
  </si>
  <si>
    <t>1 to 3 =</t>
  </si>
  <si>
    <t>4 to 6 =</t>
  </si>
  <si>
    <t>Blooms</t>
  </si>
  <si>
    <t>COGNITIVE Domain</t>
  </si>
  <si>
    <t>Bloom's Original Taxonomy (1956) - a taxonomy of educational objectives</t>
  </si>
  <si>
    <t>Knowledge</t>
  </si>
  <si>
    <t>Comprehension</t>
  </si>
  <si>
    <t>Application</t>
  </si>
  <si>
    <t>Analysis</t>
  </si>
  <si>
    <t>Synthesis</t>
  </si>
  <si>
    <t>Bloom's revised taxonomy - more dynamic, from nouns to verbs</t>
  </si>
  <si>
    <t>Involves the recall of specifics and universals, the recall of methods and processes, or the recall of a pattern, structure, or setting.</t>
  </si>
  <si>
    <t>Refers to a type of understanding or apprehension such that the individual knows what is being communicated and can make use of the material or idea being communicated without necessarily relating it to other material or seeing its fullest implications.</t>
  </si>
  <si>
    <t>Refers to the “use of abstractions in particular and concrete situations.”</t>
  </si>
  <si>
    <t>Represents the “breakdown of a communication into its constituent elements or parts such that the relative hierarchy of ideas is made clear and/or the relations between ideas expressed are made explicit.”</t>
  </si>
  <si>
    <t>involves the “putting together of elements and parts so as to form a whole.”</t>
  </si>
  <si>
    <t>engenders “judgments about the value of material and methods for given purposes.”</t>
  </si>
  <si>
    <t>Bloom's Revised Taxonomy (2001) - A taxonomy for teaching, learning and assessment (more dynamic interpretation)</t>
  </si>
  <si>
    <t>Remember</t>
  </si>
  <si>
    <t>Understand</t>
  </si>
  <si>
    <t>Apply</t>
  </si>
  <si>
    <t>Analyse</t>
  </si>
  <si>
    <t>Evaluate</t>
  </si>
  <si>
    <t>Create</t>
  </si>
  <si>
    <t>Recall facts and basic concepts: define, duplicate, list, memorise, repeat, state</t>
  </si>
  <si>
    <t>Explain ideas or concepts: classify, describe, discuss, explain, identify, recognise, report, select, translate</t>
  </si>
  <si>
    <t>Use information in new situations: execute, implement, solve, usedemonstrate, interpret, operate, schedule, sketch</t>
  </si>
  <si>
    <t>Draw connections among ideas: differentiate, organise, relate, compare, contrast, distinguish, examine, experiment, question, test</t>
  </si>
  <si>
    <t>Justify a stand or decision: Appraise, argue, defend, judge, select, support, value, critique, weigh</t>
  </si>
  <si>
    <t>Produce new or original work: design, assemble, construct, conjecture, develop, formulate, author, investigate</t>
  </si>
  <si>
    <t>Bloom's Domains</t>
  </si>
  <si>
    <t>Cognitive</t>
  </si>
  <si>
    <t>knowledge based domain consisting of 6 levels</t>
  </si>
  <si>
    <t>Affective</t>
  </si>
  <si>
    <t>Attitudinal based domain consisting of 5 levels</t>
  </si>
  <si>
    <t>Psychomotor</t>
  </si>
  <si>
    <t xml:space="preserve">Skills based domain consisting of 6 levels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</si>
</sst>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u/>
      <sz val="11"/>
      <color theme="1"/>
      <name val="Calibri"/>
      <family val="2"/>
      <scheme val="minor"/>
    </font>
    <font>
      <b/>
      <sz val="11"/>
      <color theme="1"/>
      <name val="Calibri"/>
      <family val="2"/>
      <scheme val="minor"/>
    </font>
    <font>
      <sz val="8"/>
      <name val="Arial"/>
      <family val="2"/>
    </font>
    <font>
      <sz val="8"/>
      <name val="Times New Roman"/>
      <family val="1"/>
    </font>
    <font>
      <sz val="8"/>
      <name val="Calibri"/>
      <family val="2"/>
      <scheme val="minor"/>
    </font>
    <font>
      <sz val="8"/>
      <color theme="1"/>
      <name val="Calibri"/>
      <family val="2"/>
      <scheme val="minor"/>
    </font>
    <font>
      <sz val="8"/>
      <color theme="1"/>
      <name val="Times New Roman"/>
      <family val="1"/>
    </font>
    <font>
      <i/>
      <sz val="8"/>
      <color theme="1"/>
      <name val="Calibri"/>
      <family val="2"/>
      <scheme val="minor"/>
    </font>
    <font>
      <i/>
      <sz val="8"/>
      <name val="Calibri"/>
      <family val="2"/>
      <scheme val="minor"/>
    </font>
    <font>
      <i/>
      <sz val="8"/>
      <name val="Arial"/>
      <family val="2"/>
    </font>
    <font>
      <sz val="12"/>
      <color rgb="FF9C0006"/>
      <name val="Calibri"/>
      <family val="2"/>
      <scheme val="minor"/>
    </font>
    <font>
      <sz val="12"/>
      <color rgb="FF3F3F76"/>
      <name val="Calibri"/>
      <family val="2"/>
      <scheme val="minor"/>
    </font>
    <font>
      <sz val="12"/>
      <color rgb="FF9C5700"/>
      <name val="Calibri"/>
      <family val="2"/>
      <scheme val="minor"/>
    </font>
    <font>
      <b/>
      <i/>
      <sz val="11"/>
      <color theme="1"/>
      <name val="Calibri"/>
      <family val="2"/>
      <scheme val="minor"/>
    </font>
    <font>
      <b/>
      <i/>
      <u/>
      <sz val="11"/>
      <color theme="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FFC7CE"/>
      </patternFill>
    </fill>
    <fill>
      <patternFill patternType="solid">
        <fgColor rgb="FFFFCC99"/>
      </patternFill>
    </fill>
    <fill>
      <patternFill patternType="solid">
        <fgColor rgb="FFFFEB9C"/>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s>
  <cellStyleXfs count="4">
    <xf numFmtId="0" fontId="0" fillId="0" borderId="0"/>
    <xf numFmtId="0" fontId="11" fillId="8" borderId="0" applyNumberFormat="0" applyBorder="0" applyAlignment="0" applyProtection="0"/>
    <xf numFmtId="0" fontId="12" fillId="9" borderId="29" applyNumberFormat="0" applyAlignment="0" applyProtection="0"/>
    <xf numFmtId="0" fontId="13" fillId="10" borderId="0" applyNumberFormat="0" applyBorder="0" applyAlignment="0" applyProtection="0"/>
  </cellStyleXfs>
  <cellXfs count="93">
    <xf numFmtId="0" fontId="0" fillId="0" borderId="0" xfId="0"/>
    <xf numFmtId="0" fontId="1" fillId="2" borderId="1" xfId="0" applyFont="1" applyFill="1" applyBorder="1"/>
    <xf numFmtId="0" fontId="2" fillId="0" borderId="0" xfId="0" applyFont="1"/>
    <xf numFmtId="0" fontId="2" fillId="3" borderId="4" xfId="0" applyFont="1" applyFill="1" applyBorder="1"/>
    <xf numFmtId="0" fontId="2" fillId="3" borderId="5" xfId="0" applyFont="1" applyFill="1" applyBorder="1"/>
    <xf numFmtId="0" fontId="2" fillId="3" borderId="6" xfId="0" applyFont="1" applyFill="1" applyBorder="1"/>
    <xf numFmtId="0" fontId="0" fillId="3" borderId="5" xfId="0" applyFill="1" applyBorder="1"/>
    <xf numFmtId="0" fontId="0" fillId="4" borderId="7" xfId="0" applyFill="1" applyBorder="1"/>
    <xf numFmtId="0" fontId="1" fillId="4" borderId="8" xfId="0" applyFont="1" applyFill="1" applyBorder="1"/>
    <xf numFmtId="0" fontId="0" fillId="4" borderId="8" xfId="0" applyFill="1" applyBorder="1"/>
    <xf numFmtId="0" fontId="0" fillId="4" borderId="9" xfId="0" applyFill="1" applyBorder="1"/>
    <xf numFmtId="0" fontId="0" fillId="4" borderId="13" xfId="0" applyFill="1" applyBorder="1"/>
    <xf numFmtId="0" fontId="0" fillId="4" borderId="14" xfId="0" applyFill="1" applyBorder="1"/>
    <xf numFmtId="0" fontId="0" fillId="4" borderId="15" xfId="0" applyFill="1" applyBorder="1"/>
    <xf numFmtId="0" fontId="1" fillId="4" borderId="14" xfId="0" applyFont="1" applyFill="1" applyBorder="1"/>
    <xf numFmtId="0" fontId="1" fillId="4" borderId="16" xfId="0" applyFont="1" applyFill="1" applyBorder="1"/>
    <xf numFmtId="0" fontId="1" fillId="4" borderId="17" xfId="0" applyFont="1" applyFill="1" applyBorder="1"/>
    <xf numFmtId="0" fontId="0" fillId="4" borderId="18" xfId="0" applyFill="1" applyBorder="1"/>
    <xf numFmtId="0" fontId="0" fillId="4" borderId="19" xfId="0" applyFill="1" applyBorder="1"/>
    <xf numFmtId="0" fontId="1" fillId="4" borderId="20" xfId="0" applyFont="1" applyFill="1" applyBorder="1"/>
    <xf numFmtId="0" fontId="1" fillId="4" borderId="21" xfId="0" applyFont="1" applyFill="1" applyBorder="1"/>
    <xf numFmtId="0" fontId="1" fillId="2" borderId="22" xfId="0" applyFont="1" applyFill="1" applyBorder="1"/>
    <xf numFmtId="0" fontId="1" fillId="5" borderId="2" xfId="0" applyFont="1" applyFill="1" applyBorder="1"/>
    <xf numFmtId="0" fontId="1" fillId="5" borderId="3" xfId="0" applyFont="1" applyFill="1" applyBorder="1"/>
    <xf numFmtId="0" fontId="0" fillId="2" borderId="22" xfId="0" applyFill="1" applyBorder="1"/>
    <xf numFmtId="0" fontId="2" fillId="2" borderId="1" xfId="0" applyFont="1" applyFill="1" applyBorder="1"/>
    <xf numFmtId="0" fontId="0" fillId="0" borderId="23" xfId="0" applyBorder="1"/>
    <xf numFmtId="0" fontId="0" fillId="0" borderId="24" xfId="0" applyBorder="1"/>
    <xf numFmtId="0" fontId="0" fillId="0" borderId="13" xfId="0" applyBorder="1"/>
    <xf numFmtId="0" fontId="0" fillId="0" borderId="14" xfId="0" applyBorder="1"/>
    <xf numFmtId="0" fontId="0" fillId="0" borderId="15" xfId="0" applyBorder="1"/>
    <xf numFmtId="0" fontId="5" fillId="0" borderId="0" xfId="0" applyFont="1" applyAlignment="1">
      <alignment vertical="top" wrapText="1"/>
    </xf>
    <xf numFmtId="0" fontId="6" fillId="0" borderId="0" xfId="0" applyFont="1" applyAlignment="1">
      <alignment vertical="top" wrapText="1"/>
    </xf>
    <xf numFmtId="0" fontId="3" fillId="0" borderId="0" xfId="0" applyFont="1" applyAlignment="1">
      <alignment vertical="top" wrapText="1"/>
    </xf>
    <xf numFmtId="0" fontId="0" fillId="0" borderId="1" xfId="0" applyBorder="1" applyAlignment="1">
      <alignment vertical="top" wrapText="1"/>
    </xf>
    <xf numFmtId="0" fontId="2" fillId="6" borderId="1" xfId="0" applyFont="1" applyFill="1" applyBorder="1" applyAlignment="1">
      <alignment horizontal="center"/>
    </xf>
    <xf numFmtId="0" fontId="2" fillId="6" borderId="1" xfId="0" applyFont="1" applyFill="1" applyBorder="1"/>
    <xf numFmtId="0" fontId="0" fillId="0" borderId="8" xfId="0" applyBorder="1"/>
    <xf numFmtId="0" fontId="0" fillId="0" borderId="9" xfId="0" applyBorder="1"/>
    <xf numFmtId="0" fontId="2" fillId="0" borderId="25" xfId="0" applyFont="1" applyBorder="1"/>
    <xf numFmtId="0" fontId="0" fillId="0" borderId="1" xfId="0" applyBorder="1"/>
    <xf numFmtId="0" fontId="2" fillId="0" borderId="26" xfId="0" applyFont="1" applyBorder="1"/>
    <xf numFmtId="0" fontId="0" fillId="0" borderId="27" xfId="0" applyBorder="1"/>
    <xf numFmtId="0" fontId="2" fillId="0" borderId="20" xfId="0" applyFont="1" applyBorder="1"/>
    <xf numFmtId="0" fontId="0" fillId="0" borderId="21" xfId="0" applyBorder="1"/>
    <xf numFmtId="0" fontId="0" fillId="0" borderId="28" xfId="0" applyBorder="1"/>
    <xf numFmtId="0" fontId="2" fillId="0" borderId="23" xfId="0" applyFont="1" applyBorder="1"/>
    <xf numFmtId="0" fontId="0" fillId="4" borderId="1" xfId="0" applyFill="1" applyBorder="1"/>
    <xf numFmtId="0" fontId="0" fillId="7" borderId="0" xfId="0" applyFill="1"/>
    <xf numFmtId="0" fontId="2" fillId="7" borderId="0" xfId="0" applyFont="1" applyFill="1"/>
    <xf numFmtId="0" fontId="12" fillId="9" borderId="1" xfId="2" applyBorder="1"/>
    <xf numFmtId="0" fontId="12" fillId="0" borderId="0" xfId="2" applyFill="1" applyBorder="1"/>
    <xf numFmtId="0" fontId="13" fillId="10" borderId="29" xfId="3" applyBorder="1"/>
    <xf numFmtId="0" fontId="13" fillId="10" borderId="1" xfId="3" applyBorder="1"/>
    <xf numFmtId="0" fontId="13" fillId="0" borderId="0" xfId="3" applyFill="1" applyBorder="1"/>
    <xf numFmtId="0" fontId="1" fillId="0" borderId="0" xfId="0" applyFont="1"/>
    <xf numFmtId="0" fontId="2" fillId="0" borderId="7" xfId="0" applyFont="1" applyBorder="1"/>
    <xf numFmtId="0" fontId="0" fillId="0" borderId="30" xfId="0" applyBorder="1"/>
    <xf numFmtId="0" fontId="0" fillId="0" borderId="31" xfId="0" applyBorder="1"/>
    <xf numFmtId="0" fontId="13" fillId="10" borderId="26" xfId="3" applyBorder="1"/>
    <xf numFmtId="0" fontId="12" fillId="9" borderId="26" xfId="2" applyBorder="1"/>
    <xf numFmtId="0" fontId="11" fillId="8" borderId="20" xfId="1" applyBorder="1"/>
    <xf numFmtId="0" fontId="0" fillId="5" borderId="10" xfId="0" applyFill="1" applyBorder="1"/>
    <xf numFmtId="0" fontId="0" fillId="5" borderId="11" xfId="0" applyFill="1" applyBorder="1"/>
    <xf numFmtId="0" fontId="0" fillId="5" borderId="12" xfId="0" applyFill="1" applyBorder="1"/>
    <xf numFmtId="0" fontId="0" fillId="5" borderId="0" xfId="0" applyFill="1"/>
    <xf numFmtId="0" fontId="2" fillId="0" borderId="1" xfId="0" applyFont="1" applyBorder="1" applyAlignment="1">
      <alignment horizontal="center"/>
    </xf>
    <xf numFmtId="0" fontId="0" fillId="0" borderId="2" xfId="0" applyBorder="1"/>
    <xf numFmtId="0" fontId="0" fillId="0" borderId="33" xfId="0" applyBorder="1"/>
    <xf numFmtId="0" fontId="14" fillId="0" borderId="25" xfId="0" applyFont="1" applyBorder="1" applyAlignment="1">
      <alignment horizontal="left"/>
    </xf>
    <xf numFmtId="0" fontId="14" fillId="0" borderId="34" xfId="0" applyFont="1" applyBorder="1"/>
    <xf numFmtId="0" fontId="0" fillId="7" borderId="13" xfId="0" applyFill="1" applyBorder="1"/>
    <xf numFmtId="0" fontId="0" fillId="7" borderId="14" xfId="0" applyFill="1" applyBorder="1"/>
    <xf numFmtId="0" fontId="0" fillId="7" borderId="15" xfId="0" applyFill="1" applyBorder="1"/>
    <xf numFmtId="0" fontId="0" fillId="5" borderId="36" xfId="0" applyFill="1" applyBorder="1"/>
    <xf numFmtId="0" fontId="0" fillId="5" borderId="37" xfId="0" applyFill="1" applyBorder="1"/>
    <xf numFmtId="0" fontId="0" fillId="5" borderId="38" xfId="0" applyFill="1" applyBorder="1"/>
    <xf numFmtId="0" fontId="0" fillId="7" borderId="36" xfId="0" applyFill="1" applyBorder="1"/>
    <xf numFmtId="0" fontId="0" fillId="7" borderId="37" xfId="0" applyFill="1" applyBorder="1"/>
    <xf numFmtId="0" fontId="0" fillId="7" borderId="38" xfId="0" applyFill="1" applyBorder="1"/>
    <xf numFmtId="0" fontId="13" fillId="10" borderId="35" xfId="3" applyBorder="1"/>
    <xf numFmtId="0" fontId="12" fillId="9" borderId="35" xfId="2" applyBorder="1"/>
    <xf numFmtId="0" fontId="13" fillId="10" borderId="39" xfId="3" applyBorder="1"/>
    <xf numFmtId="0" fontId="11" fillId="8" borderId="35" xfId="1" applyBorder="1"/>
    <xf numFmtId="0" fontId="13" fillId="10" borderId="40" xfId="3" applyBorder="1"/>
    <xf numFmtId="0" fontId="13" fillId="10" borderId="22" xfId="3" applyBorder="1"/>
    <xf numFmtId="0" fontId="1" fillId="5" borderId="7" xfId="0" applyFont="1" applyFill="1" applyBorder="1"/>
    <xf numFmtId="0" fontId="1" fillId="5" borderId="8" xfId="0" applyFont="1" applyFill="1" applyBorder="1"/>
    <xf numFmtId="0" fontId="2" fillId="7" borderId="37" xfId="0" applyFont="1" applyFill="1" applyBorder="1"/>
    <xf numFmtId="0" fontId="2" fillId="7" borderId="38" xfId="0" applyFont="1" applyFill="1" applyBorder="1"/>
    <xf numFmtId="0" fontId="0" fillId="0" borderId="31" xfId="0" applyBorder="1" applyAlignment="1">
      <alignment horizontal="center"/>
    </xf>
    <xf numFmtId="0" fontId="0" fillId="0" borderId="32" xfId="0" applyBorder="1" applyAlignment="1">
      <alignment horizontal="center"/>
    </xf>
    <xf numFmtId="0" fontId="15" fillId="0" borderId="0" xfId="0" applyFont="1"/>
  </cellXfs>
  <cellStyles count="4">
    <cellStyle name="Bad" xfId="1" builtinId="27"/>
    <cellStyle name="Input" xfId="2" builtinId="20"/>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Competencies mapped to Bloom's Taxonomy levels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'CF map'!$D$164:$I$164</c:f>
              <c:numCache>
                <c:formatCode>General</c:formatCode>
                <c:ptCount val="6"/>
                <c:pt idx="0">
                  <c:v>29</c:v>
                </c:pt>
                <c:pt idx="1">
                  <c:v>45</c:v>
                </c:pt>
                <c:pt idx="2">
                  <c:v>16</c:v>
                </c:pt>
                <c:pt idx="3">
                  <c:v>6</c:v>
                </c:pt>
                <c:pt idx="4">
                  <c:v>8</c:v>
                </c:pt>
                <c:pt idx="5">
                  <c:v>7</c:v>
                </c:pt>
              </c:numCache>
            </c:numRef>
          </c:val>
          <c:extLst>
            <c:ext xmlns:c16="http://schemas.microsoft.com/office/drawing/2014/chart" uri="{C3380CC4-5D6E-409C-BE32-E72D297353CC}">
              <c16:uniqueId val="{00000000-3AC2-DE41-9DBC-798B1211E751}"/>
            </c:ext>
          </c:extLst>
        </c:ser>
        <c:dLbls>
          <c:showLegendKey val="0"/>
          <c:showVal val="0"/>
          <c:showCatName val="0"/>
          <c:showSerName val="0"/>
          <c:showPercent val="0"/>
          <c:showBubbleSize val="0"/>
        </c:dLbls>
        <c:gapWidth val="219"/>
        <c:overlap val="-27"/>
        <c:axId val="85413136"/>
        <c:axId val="85235600"/>
      </c:barChart>
      <c:catAx>
        <c:axId val="854131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235600"/>
        <c:crosses val="autoZero"/>
        <c:auto val="1"/>
        <c:lblAlgn val="ctr"/>
        <c:lblOffset val="100"/>
        <c:noMultiLvlLbl val="0"/>
      </c:catAx>
      <c:valAx>
        <c:axId val="85235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413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Competencies mapped to revised Bloom's Taxonomy levels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'CF map'!$K$164:$P$164</c:f>
              <c:numCache>
                <c:formatCode>General</c:formatCode>
                <c:ptCount val="6"/>
                <c:pt idx="0">
                  <c:v>22</c:v>
                </c:pt>
                <c:pt idx="1">
                  <c:v>42</c:v>
                </c:pt>
                <c:pt idx="2">
                  <c:v>26</c:v>
                </c:pt>
                <c:pt idx="3">
                  <c:v>8</c:v>
                </c:pt>
                <c:pt idx="4">
                  <c:v>7</c:v>
                </c:pt>
                <c:pt idx="5">
                  <c:v>6</c:v>
                </c:pt>
              </c:numCache>
            </c:numRef>
          </c:val>
          <c:extLst>
            <c:ext xmlns:c16="http://schemas.microsoft.com/office/drawing/2014/chart" uri="{C3380CC4-5D6E-409C-BE32-E72D297353CC}">
              <c16:uniqueId val="{00000000-6751-7243-B8F3-D24FB94AB8B5}"/>
            </c:ext>
          </c:extLst>
        </c:ser>
        <c:dLbls>
          <c:showLegendKey val="0"/>
          <c:showVal val="0"/>
          <c:showCatName val="0"/>
          <c:showSerName val="0"/>
          <c:showPercent val="0"/>
          <c:showBubbleSize val="0"/>
        </c:dLbls>
        <c:gapWidth val="219"/>
        <c:overlap val="-27"/>
        <c:axId val="479402015"/>
        <c:axId val="479485487"/>
      </c:barChart>
      <c:catAx>
        <c:axId val="47940201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9485487"/>
        <c:crosses val="autoZero"/>
        <c:auto val="1"/>
        <c:lblAlgn val="ctr"/>
        <c:lblOffset val="100"/>
        <c:noMultiLvlLbl val="0"/>
      </c:catAx>
      <c:valAx>
        <c:axId val="4794854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9402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9269</xdr:colOff>
      <xdr:row>164</xdr:row>
      <xdr:rowOff>154672</xdr:rowOff>
    </xdr:from>
    <xdr:to>
      <xdr:col>8</xdr:col>
      <xdr:colOff>1121678</xdr:colOff>
      <xdr:row>191</xdr:row>
      <xdr:rowOff>92701</xdr:rowOff>
    </xdr:to>
    <xdr:graphicFrame macro="">
      <xdr:nvGraphicFramePr>
        <xdr:cNvPr id="3" name="Chart 2">
          <a:extLst>
            <a:ext uri="{FF2B5EF4-FFF2-40B4-BE49-F238E27FC236}">
              <a16:creationId xmlns:a16="http://schemas.microsoft.com/office/drawing/2014/main" id="{653EC1C4-5795-474F-9E33-B966C4CC7A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164</xdr:row>
      <xdr:rowOff>181137</xdr:rowOff>
    </xdr:from>
    <xdr:to>
      <xdr:col>16</xdr:col>
      <xdr:colOff>18540</xdr:colOff>
      <xdr:row>191</xdr:row>
      <xdr:rowOff>74162</xdr:rowOff>
    </xdr:to>
    <xdr:graphicFrame macro="">
      <xdr:nvGraphicFramePr>
        <xdr:cNvPr id="2" name="Chart 1">
          <a:extLst>
            <a:ext uri="{FF2B5EF4-FFF2-40B4-BE49-F238E27FC236}">
              <a16:creationId xmlns:a16="http://schemas.microsoft.com/office/drawing/2014/main" id="{170DE0D9-6B53-4E4F-B0DE-E866EA7325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50800</xdr:colOff>
      <xdr:row>5</xdr:row>
      <xdr:rowOff>25400</xdr:rowOff>
    </xdr:from>
    <xdr:to>
      <xdr:col>20</xdr:col>
      <xdr:colOff>419100</xdr:colOff>
      <xdr:row>12</xdr:row>
      <xdr:rowOff>429289</xdr:rowOff>
    </xdr:to>
    <xdr:pic>
      <xdr:nvPicPr>
        <xdr:cNvPr id="2" name="Picture 1">
          <a:extLst>
            <a:ext uri="{FF2B5EF4-FFF2-40B4-BE49-F238E27FC236}">
              <a16:creationId xmlns:a16="http://schemas.microsoft.com/office/drawing/2014/main" id="{DBF977C6-964D-A144-AF7C-201134B8DAB9}"/>
            </a:ext>
          </a:extLst>
        </xdr:cNvPr>
        <xdr:cNvPicPr>
          <a:picLocks noChangeAspect="1"/>
        </xdr:cNvPicPr>
      </xdr:nvPicPr>
      <xdr:blipFill>
        <a:blip xmlns:r="http://schemas.openxmlformats.org/officeDocument/2006/relationships" r:embed="rId1"/>
        <a:stretch>
          <a:fillRect/>
        </a:stretch>
      </xdr:blipFill>
      <xdr:spPr>
        <a:xfrm>
          <a:off x="9766300" y="977900"/>
          <a:ext cx="7772400" cy="439168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95"/>
  <sheetViews>
    <sheetView tabSelected="1" zoomScale="137" zoomScaleNormal="165" workbookViewId="0">
      <pane ySplit="3" topLeftCell="A49" activePane="bottomLeft" state="frozen"/>
      <selection pane="bottomLeft" activeCell="M197" sqref="M197"/>
    </sheetView>
  </sheetViews>
  <sheetFormatPr defaultColWidth="8.85546875" defaultRowHeight="15"/>
  <cols>
    <col min="1" max="1" width="18.42578125" customWidth="1"/>
    <col min="2" max="2" width="15.28515625" customWidth="1"/>
    <col min="3" max="3" width="52.42578125" bestFit="1" customWidth="1"/>
    <col min="4" max="9" width="14.85546875" customWidth="1"/>
    <col min="11" max="16" width="14.85546875" customWidth="1"/>
  </cols>
  <sheetData>
    <row r="1" spans="1:52">
      <c r="A1" s="7"/>
      <c r="B1" s="8" t="s">
        <v>0</v>
      </c>
      <c r="C1" s="15"/>
      <c r="D1" s="16"/>
      <c r="E1" s="9"/>
      <c r="F1" s="9"/>
      <c r="G1" s="9"/>
      <c r="H1" s="9"/>
      <c r="I1" s="10"/>
      <c r="K1" s="16"/>
      <c r="L1" s="9"/>
      <c r="M1" s="9"/>
      <c r="N1" s="9"/>
      <c r="O1" s="9"/>
      <c r="P1" s="10"/>
    </row>
    <row r="2" spans="1:52">
      <c r="A2" s="17"/>
      <c r="B2" s="12"/>
      <c r="C2" s="13"/>
      <c r="D2" s="11"/>
      <c r="E2" s="14" t="s">
        <v>1</v>
      </c>
      <c r="F2" s="14"/>
      <c r="G2" s="14"/>
      <c r="H2" s="12"/>
      <c r="I2" s="18"/>
      <c r="K2" s="11"/>
      <c r="L2" s="14" t="s">
        <v>2</v>
      </c>
      <c r="M2" s="14"/>
      <c r="N2" s="14"/>
      <c r="O2" s="12"/>
      <c r="P2" s="18"/>
    </row>
    <row r="3" spans="1:52" ht="15.95" thickBot="1">
      <c r="A3" s="19" t="s">
        <v>3</v>
      </c>
      <c r="B3" s="20" t="s">
        <v>4</v>
      </c>
      <c r="C3" s="20" t="s">
        <v>5</v>
      </c>
      <c r="D3" s="47" t="s">
        <v>6</v>
      </c>
      <c r="E3" s="47" t="s">
        <v>7</v>
      </c>
      <c r="F3" s="47" t="s">
        <v>8</v>
      </c>
      <c r="G3" s="47" t="s">
        <v>9</v>
      </c>
      <c r="H3" s="47" t="s">
        <v>10</v>
      </c>
      <c r="I3" s="47" t="s">
        <v>11</v>
      </c>
      <c r="K3" s="47" t="s">
        <v>12</v>
      </c>
      <c r="L3" s="47" t="s">
        <v>13</v>
      </c>
      <c r="M3" s="47" t="s">
        <v>14</v>
      </c>
      <c r="N3" s="47" t="s">
        <v>15</v>
      </c>
      <c r="O3" s="47" t="s">
        <v>16</v>
      </c>
      <c r="P3" s="47" t="s">
        <v>17</v>
      </c>
    </row>
    <row r="4" spans="1:52" s="65" customFormat="1">
      <c r="A4" s="86">
        <v>1</v>
      </c>
      <c r="B4" s="87" t="s">
        <v>18</v>
      </c>
      <c r="C4" s="87"/>
      <c r="D4" s="62"/>
      <c r="E4" s="63"/>
      <c r="F4" s="63"/>
      <c r="G4" s="63"/>
      <c r="H4" s="63"/>
      <c r="I4" s="64"/>
      <c r="K4" s="62"/>
      <c r="L4" s="63"/>
      <c r="M4" s="63"/>
      <c r="N4" s="63"/>
      <c r="O4" s="63"/>
      <c r="P4" s="64"/>
    </row>
    <row r="5" spans="1:52" s="48" customFormat="1">
      <c r="A5" s="77"/>
      <c r="B5" s="88">
        <v>1.1000000000000001</v>
      </c>
      <c r="C5" s="89" t="s">
        <v>19</v>
      </c>
      <c r="D5" s="77"/>
      <c r="E5" s="78"/>
      <c r="F5" s="78"/>
      <c r="G5" s="78"/>
      <c r="H5" s="78"/>
      <c r="I5" s="79"/>
      <c r="K5" s="77"/>
      <c r="L5" s="78"/>
      <c r="M5" s="78"/>
      <c r="N5" s="78"/>
      <c r="O5" s="78"/>
      <c r="P5" s="79"/>
      <c r="Q5"/>
      <c r="R5"/>
      <c r="S5"/>
      <c r="T5"/>
      <c r="U5"/>
      <c r="V5"/>
      <c r="W5"/>
      <c r="X5"/>
      <c r="Y5"/>
      <c r="Z5"/>
      <c r="AA5"/>
      <c r="AB5"/>
      <c r="AC5"/>
      <c r="AD5"/>
      <c r="AE5"/>
      <c r="AF5"/>
      <c r="AG5"/>
      <c r="AH5"/>
      <c r="AI5"/>
      <c r="AJ5"/>
      <c r="AK5"/>
      <c r="AL5"/>
      <c r="AM5"/>
      <c r="AN5"/>
      <c r="AO5"/>
      <c r="AP5"/>
      <c r="AQ5"/>
      <c r="AR5"/>
      <c r="AS5"/>
      <c r="AT5"/>
      <c r="AU5"/>
      <c r="AV5"/>
      <c r="AW5"/>
      <c r="AX5"/>
      <c r="AY5"/>
      <c r="AZ5"/>
    </row>
    <row r="6" spans="1:52" ht="48">
      <c r="B6" t="s">
        <v>20</v>
      </c>
      <c r="C6" s="31" t="s">
        <v>21</v>
      </c>
      <c r="D6" s="26"/>
      <c r="F6">
        <v>1</v>
      </c>
      <c r="I6" s="27"/>
      <c r="K6" s="26"/>
      <c r="M6">
        <v>1</v>
      </c>
      <c r="P6" s="27"/>
    </row>
    <row r="7" spans="1:52" s="48" customFormat="1">
      <c r="A7" s="77"/>
      <c r="B7" s="88">
        <v>1.2</v>
      </c>
      <c r="C7" s="89" t="s">
        <v>22</v>
      </c>
      <c r="D7" s="77"/>
      <c r="E7" s="78"/>
      <c r="F7" s="78"/>
      <c r="G7" s="78"/>
      <c r="H7" s="78"/>
      <c r="I7" s="79"/>
      <c r="K7" s="77"/>
      <c r="L7" s="78"/>
      <c r="M7" s="78"/>
      <c r="N7" s="78"/>
      <c r="O7" s="78"/>
      <c r="P7" s="79"/>
      <c r="Q7"/>
      <c r="R7"/>
      <c r="S7"/>
      <c r="T7"/>
      <c r="U7"/>
      <c r="V7"/>
      <c r="W7"/>
      <c r="X7"/>
      <c r="Y7"/>
      <c r="Z7"/>
      <c r="AA7"/>
      <c r="AB7"/>
      <c r="AC7"/>
      <c r="AD7"/>
      <c r="AE7"/>
      <c r="AF7"/>
      <c r="AG7"/>
      <c r="AH7"/>
      <c r="AI7"/>
      <c r="AJ7"/>
      <c r="AK7"/>
      <c r="AL7"/>
      <c r="AM7"/>
      <c r="AN7"/>
      <c r="AO7"/>
      <c r="AP7"/>
      <c r="AQ7"/>
      <c r="AR7"/>
      <c r="AS7"/>
      <c r="AT7"/>
      <c r="AU7"/>
      <c r="AV7"/>
      <c r="AW7"/>
      <c r="AX7"/>
      <c r="AY7"/>
      <c r="AZ7"/>
    </row>
    <row r="8" spans="1:52" ht="36">
      <c r="B8" t="s">
        <v>20</v>
      </c>
      <c r="C8" s="31" t="s">
        <v>23</v>
      </c>
      <c r="D8" s="26"/>
      <c r="E8">
        <v>1</v>
      </c>
      <c r="I8" s="27"/>
      <c r="K8" s="26"/>
      <c r="L8">
        <v>1</v>
      </c>
      <c r="P8" s="27"/>
    </row>
    <row r="9" spans="1:52" ht="24">
      <c r="B9" t="s">
        <v>24</v>
      </c>
      <c r="C9" s="31" t="s">
        <v>25</v>
      </c>
      <c r="D9" s="26"/>
      <c r="E9">
        <v>1</v>
      </c>
      <c r="I9" s="27"/>
      <c r="K9" s="26"/>
      <c r="L9">
        <v>1</v>
      </c>
      <c r="P9" s="27"/>
    </row>
    <row r="10" spans="1:52" ht="24">
      <c r="B10" t="s">
        <v>26</v>
      </c>
      <c r="C10" s="31" t="s">
        <v>27</v>
      </c>
      <c r="D10" s="26"/>
      <c r="F10">
        <v>1</v>
      </c>
      <c r="I10" s="27"/>
      <c r="K10" s="26"/>
      <c r="M10">
        <v>1</v>
      </c>
      <c r="P10" s="27"/>
    </row>
    <row r="11" spans="1:52" s="48" customFormat="1">
      <c r="A11" s="77"/>
      <c r="B11" s="88">
        <v>1.3</v>
      </c>
      <c r="C11" s="89" t="s">
        <v>28</v>
      </c>
      <c r="D11" s="77"/>
      <c r="E11" s="78"/>
      <c r="F11" s="78"/>
      <c r="G11" s="78"/>
      <c r="H11" s="78"/>
      <c r="I11" s="79"/>
      <c r="K11" s="77"/>
      <c r="L11" s="78"/>
      <c r="M11" s="78"/>
      <c r="N11" s="78"/>
      <c r="O11" s="78"/>
      <c r="P11" s="79"/>
      <c r="Q11"/>
      <c r="R11"/>
      <c r="S11"/>
      <c r="T11"/>
      <c r="U11"/>
      <c r="V11"/>
      <c r="W11"/>
      <c r="X11"/>
      <c r="Y11"/>
      <c r="Z11"/>
      <c r="AA11"/>
      <c r="AB11"/>
      <c r="AC11"/>
      <c r="AD11"/>
      <c r="AE11"/>
      <c r="AF11"/>
      <c r="AG11"/>
      <c r="AH11"/>
      <c r="AI11"/>
      <c r="AJ11"/>
      <c r="AK11"/>
      <c r="AL11"/>
      <c r="AM11"/>
      <c r="AN11"/>
      <c r="AO11"/>
      <c r="AP11"/>
      <c r="AQ11"/>
      <c r="AR11"/>
      <c r="AS11"/>
      <c r="AT11"/>
      <c r="AU11"/>
      <c r="AV11"/>
      <c r="AW11"/>
      <c r="AX11"/>
      <c r="AY11"/>
      <c r="AZ11"/>
    </row>
    <row r="12" spans="1:52" ht="48">
      <c r="B12" t="s">
        <v>20</v>
      </c>
      <c r="C12" s="31" t="s">
        <v>29</v>
      </c>
      <c r="D12" s="26"/>
      <c r="E12">
        <v>1</v>
      </c>
      <c r="I12" s="27"/>
      <c r="K12" s="26"/>
      <c r="L12">
        <v>1</v>
      </c>
      <c r="P12" s="27"/>
    </row>
    <row r="13" spans="1:52" ht="24">
      <c r="B13" t="s">
        <v>24</v>
      </c>
      <c r="C13" s="31" t="s">
        <v>30</v>
      </c>
      <c r="D13" s="26"/>
      <c r="G13">
        <v>1</v>
      </c>
      <c r="I13" s="27"/>
      <c r="K13" s="26"/>
      <c r="N13">
        <v>1</v>
      </c>
      <c r="P13" s="27"/>
    </row>
    <row r="14" spans="1:52" ht="24">
      <c r="B14" t="s">
        <v>26</v>
      </c>
      <c r="C14" s="31" t="s">
        <v>31</v>
      </c>
      <c r="D14" s="26">
        <v>1</v>
      </c>
      <c r="I14" s="27"/>
      <c r="K14" s="26">
        <v>1</v>
      </c>
      <c r="P14" s="27"/>
    </row>
    <row r="15" spans="1:52" s="48" customFormat="1">
      <c r="A15" s="77"/>
      <c r="B15" s="88">
        <v>1.4</v>
      </c>
      <c r="C15" s="89" t="s">
        <v>32</v>
      </c>
      <c r="D15" s="77"/>
      <c r="E15" s="78"/>
      <c r="F15" s="78"/>
      <c r="G15" s="78"/>
      <c r="H15" s="78"/>
      <c r="I15" s="79"/>
      <c r="K15" s="77"/>
      <c r="L15" s="78"/>
      <c r="M15" s="78"/>
      <c r="N15" s="78"/>
      <c r="O15" s="78"/>
      <c r="P15" s="79"/>
      <c r="Q15"/>
      <c r="R15"/>
      <c r="S15"/>
      <c r="T15"/>
      <c r="U15"/>
      <c r="V15"/>
      <c r="W15"/>
      <c r="X15"/>
      <c r="Y15"/>
      <c r="Z15"/>
      <c r="AA15"/>
      <c r="AB15"/>
      <c r="AC15"/>
      <c r="AD15"/>
      <c r="AE15"/>
      <c r="AF15"/>
      <c r="AG15"/>
      <c r="AH15"/>
      <c r="AI15"/>
      <c r="AJ15"/>
      <c r="AK15"/>
      <c r="AL15"/>
      <c r="AM15"/>
      <c r="AN15"/>
      <c r="AO15"/>
      <c r="AP15"/>
      <c r="AQ15"/>
      <c r="AR15"/>
      <c r="AS15"/>
      <c r="AT15"/>
      <c r="AU15"/>
      <c r="AV15"/>
      <c r="AW15"/>
      <c r="AX15"/>
      <c r="AY15"/>
      <c r="AZ15"/>
    </row>
    <row r="16" spans="1:52" ht="36">
      <c r="B16" t="s">
        <v>20</v>
      </c>
      <c r="C16" s="32" t="s">
        <v>33</v>
      </c>
      <c r="D16" s="26">
        <v>1</v>
      </c>
      <c r="I16" s="27"/>
      <c r="K16" s="26">
        <v>1</v>
      </c>
      <c r="P16" s="27"/>
    </row>
    <row r="17" spans="1:52" ht="36">
      <c r="B17" t="s">
        <v>24</v>
      </c>
      <c r="C17" s="33" t="s">
        <v>34</v>
      </c>
      <c r="D17" s="26">
        <v>1</v>
      </c>
      <c r="I17" s="27"/>
      <c r="K17" s="26">
        <v>1</v>
      </c>
      <c r="P17" s="27"/>
    </row>
    <row r="18" spans="1:52" ht="24">
      <c r="B18" t="s">
        <v>26</v>
      </c>
      <c r="C18" s="33" t="s">
        <v>35</v>
      </c>
      <c r="D18" s="26"/>
      <c r="E18">
        <v>1</v>
      </c>
      <c r="I18" s="27"/>
      <c r="K18" s="26"/>
      <c r="L18">
        <v>1</v>
      </c>
      <c r="P18" s="27"/>
    </row>
    <row r="19" spans="1:52" ht="36">
      <c r="B19" t="s">
        <v>36</v>
      </c>
      <c r="C19" s="33" t="s">
        <v>37</v>
      </c>
      <c r="D19" s="26">
        <v>1</v>
      </c>
      <c r="I19" s="27"/>
      <c r="K19" s="26">
        <v>1</v>
      </c>
      <c r="P19" s="27"/>
    </row>
    <row r="20" spans="1:52" s="48" customFormat="1">
      <c r="A20" s="77"/>
      <c r="B20" s="88">
        <v>1.5</v>
      </c>
      <c r="C20" s="89" t="s">
        <v>38</v>
      </c>
      <c r="D20" s="77"/>
      <c r="E20" s="78"/>
      <c r="F20" s="78"/>
      <c r="G20" s="78"/>
      <c r="H20" s="78"/>
      <c r="I20" s="79"/>
      <c r="K20" s="77"/>
      <c r="L20" s="78"/>
      <c r="M20" s="78"/>
      <c r="N20" s="78"/>
      <c r="O20" s="78"/>
      <c r="P20" s="79"/>
      <c r="Q20"/>
      <c r="R20"/>
      <c r="S20"/>
      <c r="T20"/>
      <c r="U20"/>
      <c r="V20"/>
      <c r="W20"/>
      <c r="X20"/>
      <c r="Y20"/>
      <c r="Z20"/>
      <c r="AA20"/>
      <c r="AB20"/>
      <c r="AC20"/>
      <c r="AD20"/>
      <c r="AE20"/>
      <c r="AF20"/>
      <c r="AG20"/>
      <c r="AH20"/>
      <c r="AI20"/>
      <c r="AJ20"/>
      <c r="AK20"/>
      <c r="AL20"/>
      <c r="AM20"/>
      <c r="AN20"/>
      <c r="AO20"/>
      <c r="AP20"/>
      <c r="AQ20"/>
      <c r="AR20"/>
      <c r="AS20"/>
      <c r="AT20"/>
      <c r="AU20"/>
      <c r="AV20"/>
      <c r="AW20"/>
      <c r="AX20"/>
      <c r="AY20"/>
      <c r="AZ20"/>
    </row>
    <row r="21" spans="1:52" ht="48">
      <c r="B21" t="s">
        <v>20</v>
      </c>
      <c r="C21" s="32" t="s">
        <v>39</v>
      </c>
      <c r="D21" s="26">
        <v>1</v>
      </c>
      <c r="I21" s="27"/>
      <c r="K21" s="26">
        <v>1</v>
      </c>
      <c r="P21" s="27"/>
    </row>
    <row r="22" spans="1:52" s="48" customFormat="1">
      <c r="A22" s="77"/>
      <c r="B22" s="88">
        <v>1.6</v>
      </c>
      <c r="C22" s="89" t="s">
        <v>40</v>
      </c>
      <c r="D22" s="77"/>
      <c r="E22" s="78"/>
      <c r="F22" s="78"/>
      <c r="G22" s="78"/>
      <c r="H22" s="78"/>
      <c r="I22" s="79"/>
      <c r="K22" s="77"/>
      <c r="L22" s="78"/>
      <c r="M22" s="78"/>
      <c r="N22" s="78"/>
      <c r="O22" s="78"/>
      <c r="P22" s="79"/>
      <c r="Q22"/>
      <c r="R22"/>
      <c r="S22"/>
      <c r="T22"/>
      <c r="U22"/>
      <c r="V22"/>
      <c r="W22"/>
      <c r="X22"/>
      <c r="Y22"/>
      <c r="Z22"/>
      <c r="AA22"/>
      <c r="AB22"/>
      <c r="AC22"/>
      <c r="AD22"/>
      <c r="AE22"/>
      <c r="AF22"/>
      <c r="AG22"/>
      <c r="AH22"/>
      <c r="AI22"/>
      <c r="AJ22"/>
      <c r="AK22"/>
      <c r="AL22"/>
      <c r="AM22"/>
      <c r="AN22"/>
      <c r="AO22"/>
      <c r="AP22"/>
      <c r="AQ22"/>
      <c r="AR22"/>
      <c r="AS22"/>
      <c r="AT22"/>
      <c r="AU22"/>
      <c r="AV22"/>
      <c r="AW22"/>
      <c r="AX22"/>
      <c r="AY22"/>
      <c r="AZ22"/>
    </row>
    <row r="23" spans="1:52" ht="48">
      <c r="B23" t="s">
        <v>20</v>
      </c>
      <c r="C23" s="32" t="s">
        <v>41</v>
      </c>
      <c r="D23" s="26">
        <v>1</v>
      </c>
      <c r="I23" s="27"/>
      <c r="K23" s="26"/>
      <c r="L23" s="52">
        <v>1</v>
      </c>
      <c r="P23" s="27"/>
    </row>
    <row r="24" spans="1:52" s="48" customFormat="1">
      <c r="A24" s="77"/>
      <c r="B24" s="88">
        <v>1.7</v>
      </c>
      <c r="C24" s="89" t="s">
        <v>42</v>
      </c>
      <c r="D24" s="77"/>
      <c r="E24" s="78"/>
      <c r="F24" s="78"/>
      <c r="G24" s="78"/>
      <c r="H24" s="78"/>
      <c r="I24" s="79"/>
      <c r="K24" s="77"/>
      <c r="L24" s="78"/>
      <c r="M24" s="78"/>
      <c r="N24" s="78"/>
      <c r="O24" s="78"/>
      <c r="P24" s="79"/>
      <c r="Q24"/>
      <c r="R24"/>
      <c r="S24"/>
      <c r="T24"/>
      <c r="U24"/>
      <c r="V24"/>
      <c r="W24"/>
      <c r="X24"/>
      <c r="Y24"/>
      <c r="Z24"/>
      <c r="AA24"/>
      <c r="AB24"/>
      <c r="AC24"/>
      <c r="AD24"/>
      <c r="AE24"/>
      <c r="AF24"/>
      <c r="AG24"/>
      <c r="AH24"/>
      <c r="AI24"/>
      <c r="AJ24"/>
      <c r="AK24"/>
      <c r="AL24"/>
      <c r="AM24"/>
      <c r="AN24"/>
      <c r="AO24"/>
      <c r="AP24"/>
      <c r="AQ24"/>
      <c r="AR24"/>
      <c r="AS24"/>
      <c r="AT24"/>
      <c r="AU24"/>
      <c r="AV24"/>
      <c r="AW24"/>
      <c r="AX24"/>
      <c r="AY24"/>
      <c r="AZ24"/>
    </row>
    <row r="25" spans="1:52" ht="24">
      <c r="B25" t="s">
        <v>20</v>
      </c>
      <c r="C25" s="32" t="s">
        <v>43</v>
      </c>
      <c r="D25" s="26"/>
      <c r="F25">
        <v>1</v>
      </c>
      <c r="I25" s="27"/>
      <c r="K25" s="26"/>
      <c r="M25">
        <v>1</v>
      </c>
      <c r="P25" s="27"/>
    </row>
    <row r="26" spans="1:52" ht="24">
      <c r="B26" t="s">
        <v>24</v>
      </c>
      <c r="C26" s="32" t="s">
        <v>44</v>
      </c>
      <c r="D26" s="26">
        <v>1</v>
      </c>
      <c r="I26" s="27"/>
      <c r="K26" s="26">
        <v>1</v>
      </c>
      <c r="P26" s="27"/>
    </row>
    <row r="27" spans="1:52" ht="24">
      <c r="B27" t="s">
        <v>26</v>
      </c>
      <c r="C27" s="32" t="s">
        <v>45</v>
      </c>
      <c r="D27" s="26"/>
      <c r="I27" s="27">
        <v>1</v>
      </c>
      <c r="K27" s="26"/>
      <c r="O27" s="52">
        <v>1</v>
      </c>
      <c r="P27" s="27"/>
    </row>
    <row r="28" spans="1:52" ht="36">
      <c r="B28" t="s">
        <v>36</v>
      </c>
      <c r="C28" s="32" t="s">
        <v>46</v>
      </c>
      <c r="D28" s="28"/>
      <c r="E28" s="29">
        <v>1</v>
      </c>
      <c r="F28" s="29"/>
      <c r="G28" s="29"/>
      <c r="H28" s="29"/>
      <c r="I28" s="30"/>
      <c r="K28" s="28"/>
      <c r="L28" s="29">
        <v>1</v>
      </c>
      <c r="M28" s="54"/>
      <c r="N28" s="29"/>
      <c r="O28" s="29"/>
      <c r="P28" s="30"/>
    </row>
    <row r="29" spans="1:52" ht="15.95" thickBot="1">
      <c r="B29" s="21" t="s">
        <v>47</v>
      </c>
      <c r="C29" s="24"/>
      <c r="D29" s="25">
        <f>SUM(D5:D28)</f>
        <v>7</v>
      </c>
      <c r="E29" s="25">
        <f t="shared" ref="E29:I29" si="0">SUM(E5:E28)</f>
        <v>5</v>
      </c>
      <c r="F29" s="25">
        <f t="shared" si="0"/>
        <v>3</v>
      </c>
      <c r="G29" s="25">
        <f t="shared" si="0"/>
        <v>1</v>
      </c>
      <c r="H29" s="25">
        <f t="shared" si="0"/>
        <v>0</v>
      </c>
      <c r="I29" s="25">
        <f t="shared" si="0"/>
        <v>1</v>
      </c>
      <c r="J29" s="1">
        <f>SUM(D29:I29)</f>
        <v>17</v>
      </c>
      <c r="K29" s="25">
        <f>SUM(K5:K28)</f>
        <v>6</v>
      </c>
      <c r="L29" s="25">
        <f t="shared" ref="L29:P29" si="1">SUM(L5:L28)</f>
        <v>6</v>
      </c>
      <c r="M29" s="25">
        <f t="shared" si="1"/>
        <v>3</v>
      </c>
      <c r="N29" s="25">
        <f t="shared" si="1"/>
        <v>1</v>
      </c>
      <c r="O29" s="25">
        <f t="shared" si="1"/>
        <v>1</v>
      </c>
      <c r="P29" s="25">
        <f t="shared" si="1"/>
        <v>0</v>
      </c>
      <c r="Q29" s="1">
        <f>SUM(K29:P29)</f>
        <v>17</v>
      </c>
    </row>
    <row r="30" spans="1:52" s="65" customFormat="1" ht="15.95" thickBot="1">
      <c r="A30" s="22">
        <v>2</v>
      </c>
      <c r="B30" s="23" t="s">
        <v>48</v>
      </c>
      <c r="C30" s="23"/>
      <c r="D30" s="74"/>
      <c r="E30" s="75"/>
      <c r="F30" s="75"/>
      <c r="G30" s="75"/>
      <c r="H30" s="75"/>
      <c r="I30" s="76"/>
      <c r="K30" s="74"/>
      <c r="L30" s="75"/>
      <c r="M30" s="75"/>
      <c r="N30" s="75"/>
      <c r="O30" s="75"/>
      <c r="P30" s="76"/>
      <c r="Q30"/>
      <c r="R30"/>
      <c r="S30"/>
      <c r="T30"/>
      <c r="U30"/>
      <c r="V30"/>
      <c r="W30"/>
      <c r="X30"/>
      <c r="Y30"/>
      <c r="Z30"/>
      <c r="AA30"/>
      <c r="AB30"/>
      <c r="AC30"/>
      <c r="AD30"/>
      <c r="AE30"/>
      <c r="AF30"/>
      <c r="AG30"/>
      <c r="AH30"/>
      <c r="AI30"/>
      <c r="AJ30"/>
      <c r="AK30"/>
      <c r="AL30"/>
      <c r="AM30"/>
      <c r="AN30"/>
      <c r="AO30"/>
      <c r="AP30"/>
      <c r="AQ30"/>
      <c r="AR30"/>
      <c r="AS30"/>
      <c r="AT30"/>
      <c r="AU30"/>
      <c r="AV30"/>
      <c r="AW30"/>
      <c r="AX30"/>
      <c r="AY30"/>
      <c r="AZ30"/>
    </row>
    <row r="31" spans="1:52" s="48" customFormat="1">
      <c r="A31" s="77"/>
      <c r="B31" s="88">
        <v>2.1</v>
      </c>
      <c r="C31" s="89" t="s">
        <v>49</v>
      </c>
      <c r="D31" s="71"/>
      <c r="E31" s="72"/>
      <c r="F31" s="72"/>
      <c r="G31" s="72"/>
      <c r="H31" s="72"/>
      <c r="I31" s="73"/>
      <c r="K31" s="71"/>
      <c r="L31" s="72"/>
      <c r="M31" s="72"/>
      <c r="N31" s="72"/>
      <c r="O31" s="72"/>
      <c r="P31" s="73"/>
      <c r="Q31"/>
      <c r="R31"/>
      <c r="S31"/>
      <c r="T31"/>
      <c r="U31"/>
      <c r="V31"/>
      <c r="W31"/>
      <c r="X31"/>
      <c r="Y31"/>
      <c r="Z31"/>
      <c r="AA31"/>
      <c r="AB31"/>
      <c r="AC31"/>
      <c r="AD31"/>
      <c r="AE31"/>
      <c r="AF31"/>
      <c r="AG31"/>
      <c r="AH31"/>
      <c r="AI31"/>
      <c r="AJ31"/>
      <c r="AK31"/>
      <c r="AL31"/>
      <c r="AM31"/>
      <c r="AN31"/>
      <c r="AO31"/>
      <c r="AP31"/>
      <c r="AQ31"/>
      <c r="AR31"/>
      <c r="AS31"/>
      <c r="AT31"/>
      <c r="AU31"/>
      <c r="AV31"/>
      <c r="AW31"/>
      <c r="AX31"/>
      <c r="AY31"/>
      <c r="AZ31"/>
    </row>
    <row r="32" spans="1:52" ht="24">
      <c r="B32" t="s">
        <v>20</v>
      </c>
      <c r="C32" s="31" t="s">
        <v>50</v>
      </c>
      <c r="D32" s="26"/>
      <c r="G32">
        <v>1</v>
      </c>
      <c r="I32" s="27"/>
      <c r="K32" s="26"/>
      <c r="N32">
        <v>1</v>
      </c>
      <c r="P32" s="27"/>
    </row>
    <row r="33" spans="1:52" ht="36">
      <c r="B33" t="s">
        <v>24</v>
      </c>
      <c r="C33" s="31" t="s">
        <v>51</v>
      </c>
      <c r="D33" s="26">
        <v>1</v>
      </c>
      <c r="I33" s="27"/>
      <c r="K33" s="26">
        <v>1</v>
      </c>
      <c r="P33" s="27"/>
    </row>
    <row r="34" spans="1:52" ht="48">
      <c r="B34" t="s">
        <v>26</v>
      </c>
      <c r="C34" s="31" t="s">
        <v>52</v>
      </c>
      <c r="D34" s="26"/>
      <c r="E34">
        <v>1</v>
      </c>
      <c r="I34" s="27"/>
      <c r="K34" s="26"/>
      <c r="L34">
        <v>1</v>
      </c>
      <c r="P34" s="27"/>
    </row>
    <row r="35" spans="1:52" ht="24">
      <c r="B35" t="s">
        <v>36</v>
      </c>
      <c r="C35" s="31" t="s">
        <v>53</v>
      </c>
      <c r="D35" s="26"/>
      <c r="E35">
        <v>1</v>
      </c>
      <c r="I35" s="27"/>
      <c r="K35" s="26"/>
      <c r="L35">
        <v>1</v>
      </c>
      <c r="P35" s="27"/>
    </row>
    <row r="36" spans="1:52" ht="36">
      <c r="B36" t="s">
        <v>54</v>
      </c>
      <c r="C36" s="31" t="s">
        <v>55</v>
      </c>
      <c r="D36" s="26"/>
      <c r="E36">
        <v>1</v>
      </c>
      <c r="I36" s="27"/>
      <c r="K36" s="26"/>
      <c r="L36">
        <v>1</v>
      </c>
      <c r="P36" s="27"/>
    </row>
    <row r="37" spans="1:52" ht="24">
      <c r="B37" t="s">
        <v>56</v>
      </c>
      <c r="C37" s="31" t="s">
        <v>57</v>
      </c>
      <c r="D37" s="26"/>
      <c r="G37">
        <v>1</v>
      </c>
      <c r="I37" s="27"/>
      <c r="K37" s="26"/>
      <c r="N37">
        <v>1</v>
      </c>
      <c r="P37" s="27"/>
    </row>
    <row r="38" spans="1:52" ht="24">
      <c r="B38" t="s">
        <v>58</v>
      </c>
      <c r="C38" s="31" t="s">
        <v>59</v>
      </c>
      <c r="D38" s="26"/>
      <c r="G38">
        <v>1</v>
      </c>
      <c r="I38" s="27"/>
      <c r="K38" s="26"/>
      <c r="M38" s="54"/>
      <c r="N38">
        <v>1</v>
      </c>
      <c r="P38" s="27"/>
    </row>
    <row r="39" spans="1:52" ht="36">
      <c r="B39" t="s">
        <v>60</v>
      </c>
      <c r="C39" s="31" t="s">
        <v>61</v>
      </c>
      <c r="D39" s="26"/>
      <c r="E39">
        <v>1</v>
      </c>
      <c r="I39" s="27"/>
      <c r="K39" s="26"/>
      <c r="L39">
        <v>1</v>
      </c>
      <c r="P39" s="27"/>
    </row>
    <row r="40" spans="1:52" ht="36">
      <c r="B40" t="s">
        <v>62</v>
      </c>
      <c r="C40" s="31" t="s">
        <v>63</v>
      </c>
      <c r="D40" s="26">
        <v>1</v>
      </c>
      <c r="I40" s="27"/>
      <c r="K40" s="26">
        <v>1</v>
      </c>
      <c r="P40" s="27"/>
    </row>
    <row r="41" spans="1:52" s="48" customFormat="1">
      <c r="A41" s="77"/>
      <c r="B41" s="88">
        <v>2.2000000000000002</v>
      </c>
      <c r="C41" s="89" t="s">
        <v>64</v>
      </c>
      <c r="D41" s="77"/>
      <c r="E41" s="78"/>
      <c r="F41" s="78"/>
      <c r="G41" s="78"/>
      <c r="H41" s="78"/>
      <c r="I41" s="79"/>
      <c r="K41" s="77"/>
      <c r="L41" s="78"/>
      <c r="M41" s="78"/>
      <c r="N41" s="78"/>
      <c r="O41" s="78"/>
      <c r="P41" s="79"/>
      <c r="Q41"/>
      <c r="R41"/>
      <c r="S41"/>
      <c r="T41"/>
      <c r="U41"/>
      <c r="V41"/>
      <c r="W41"/>
      <c r="X41"/>
      <c r="Y41"/>
      <c r="Z41"/>
      <c r="AA41"/>
      <c r="AB41"/>
      <c r="AC41"/>
      <c r="AD41"/>
      <c r="AE41"/>
      <c r="AF41"/>
      <c r="AG41"/>
      <c r="AH41"/>
      <c r="AI41"/>
      <c r="AJ41"/>
      <c r="AK41"/>
      <c r="AL41"/>
      <c r="AM41"/>
      <c r="AN41"/>
      <c r="AO41"/>
      <c r="AP41"/>
      <c r="AQ41"/>
      <c r="AR41"/>
      <c r="AS41"/>
      <c r="AT41"/>
      <c r="AU41"/>
      <c r="AV41"/>
      <c r="AW41"/>
      <c r="AX41"/>
      <c r="AY41"/>
      <c r="AZ41"/>
    </row>
    <row r="42" spans="1:52" ht="36">
      <c r="B42" t="s">
        <v>20</v>
      </c>
      <c r="C42" s="31" t="s">
        <v>65</v>
      </c>
      <c r="D42" s="26">
        <v>1</v>
      </c>
      <c r="I42" s="27"/>
      <c r="K42" s="26">
        <v>1</v>
      </c>
      <c r="P42" s="27"/>
    </row>
    <row r="43" spans="1:52" ht="36">
      <c r="B43" t="s">
        <v>24</v>
      </c>
      <c r="C43" s="31" t="s">
        <v>66</v>
      </c>
      <c r="D43" s="26"/>
      <c r="F43">
        <v>1</v>
      </c>
      <c r="I43" s="27"/>
      <c r="K43" s="26"/>
      <c r="M43">
        <v>1</v>
      </c>
      <c r="P43" s="27"/>
    </row>
    <row r="44" spans="1:52" ht="36">
      <c r="B44" t="s">
        <v>26</v>
      </c>
      <c r="C44" s="31" t="s">
        <v>67</v>
      </c>
      <c r="D44" s="26">
        <v>1</v>
      </c>
      <c r="I44" s="27"/>
      <c r="K44" s="26">
        <v>1</v>
      </c>
      <c r="P44" s="27"/>
    </row>
    <row r="45" spans="1:52" ht="36">
      <c r="B45" t="s">
        <v>36</v>
      </c>
      <c r="C45" s="31" t="s">
        <v>68</v>
      </c>
      <c r="D45" s="26"/>
      <c r="I45" s="27">
        <v>1</v>
      </c>
      <c r="K45" s="26"/>
      <c r="P45" s="27">
        <v>1</v>
      </c>
    </row>
    <row r="46" spans="1:52" ht="24">
      <c r="B46" t="s">
        <v>54</v>
      </c>
      <c r="C46" s="31" t="s">
        <v>69</v>
      </c>
      <c r="D46" s="26"/>
      <c r="E46">
        <v>1</v>
      </c>
      <c r="I46" s="27"/>
      <c r="K46" s="26"/>
      <c r="M46" s="52">
        <v>1</v>
      </c>
      <c r="P46" s="27"/>
    </row>
    <row r="47" spans="1:52" ht="24">
      <c r="B47" t="s">
        <v>56</v>
      </c>
      <c r="C47" s="31" t="s">
        <v>70</v>
      </c>
      <c r="D47" s="26"/>
      <c r="E47">
        <v>1</v>
      </c>
      <c r="I47" s="27"/>
      <c r="K47" s="26"/>
      <c r="M47" s="82">
        <v>1</v>
      </c>
      <c r="P47" s="27"/>
    </row>
    <row r="48" spans="1:52" s="48" customFormat="1">
      <c r="A48" s="77"/>
      <c r="B48" s="88">
        <v>2.2999999999999998</v>
      </c>
      <c r="C48" s="89" t="s">
        <v>71</v>
      </c>
      <c r="D48" s="77"/>
      <c r="E48" s="78"/>
      <c r="F48" s="78"/>
      <c r="G48" s="78"/>
      <c r="H48" s="78"/>
      <c r="I48" s="79"/>
      <c r="K48" s="77"/>
      <c r="L48" s="78"/>
      <c r="M48" s="78"/>
      <c r="N48" s="78"/>
      <c r="O48" s="78"/>
      <c r="P48" s="79"/>
      <c r="Q48"/>
      <c r="R48"/>
      <c r="S48"/>
      <c r="T48"/>
      <c r="U48"/>
      <c r="V48"/>
      <c r="W48"/>
      <c r="X48"/>
      <c r="Y48"/>
      <c r="Z48"/>
      <c r="AA48"/>
      <c r="AB48"/>
      <c r="AC48"/>
      <c r="AD48"/>
      <c r="AE48"/>
      <c r="AF48"/>
      <c r="AG48"/>
      <c r="AH48"/>
      <c r="AI48"/>
      <c r="AJ48"/>
      <c r="AK48"/>
      <c r="AL48"/>
      <c r="AM48"/>
      <c r="AN48"/>
      <c r="AO48"/>
      <c r="AP48"/>
      <c r="AQ48"/>
      <c r="AR48"/>
      <c r="AS48"/>
      <c r="AT48"/>
      <c r="AU48"/>
      <c r="AV48"/>
      <c r="AW48"/>
      <c r="AX48"/>
      <c r="AY48"/>
      <c r="AZ48"/>
    </row>
    <row r="49" spans="1:52" ht="24">
      <c r="B49" t="s">
        <v>20</v>
      </c>
      <c r="C49" s="31" t="s">
        <v>72</v>
      </c>
      <c r="D49" s="26">
        <v>1</v>
      </c>
      <c r="I49" s="27"/>
      <c r="K49" s="26">
        <v>1</v>
      </c>
      <c r="P49" s="27"/>
    </row>
    <row r="50" spans="1:52" ht="36">
      <c r="B50" t="s">
        <v>24</v>
      </c>
      <c r="C50" s="31" t="s">
        <v>73</v>
      </c>
      <c r="D50" s="26"/>
      <c r="F50">
        <v>1</v>
      </c>
      <c r="I50" s="27"/>
      <c r="K50" s="26"/>
      <c r="M50">
        <v>1</v>
      </c>
      <c r="P50" s="27"/>
    </row>
    <row r="51" spans="1:52" ht="24">
      <c r="B51" t="s">
        <v>26</v>
      </c>
      <c r="C51" s="32" t="s">
        <v>74</v>
      </c>
      <c r="D51" s="26"/>
      <c r="I51" s="27">
        <v>1</v>
      </c>
      <c r="K51" s="26"/>
      <c r="O51" s="82">
        <v>1</v>
      </c>
      <c r="P51" s="27"/>
    </row>
    <row r="52" spans="1:52" s="48" customFormat="1">
      <c r="A52" s="77"/>
      <c r="B52" s="88">
        <v>2.4</v>
      </c>
      <c r="C52" s="89" t="s">
        <v>75</v>
      </c>
      <c r="D52" s="77"/>
      <c r="E52" s="78"/>
      <c r="F52" s="78"/>
      <c r="G52" s="78"/>
      <c r="H52" s="78"/>
      <c r="I52" s="79"/>
      <c r="K52" s="77"/>
      <c r="L52" s="78"/>
      <c r="M52" s="78"/>
      <c r="N52" s="78"/>
      <c r="O52" s="78"/>
      <c r="P52" s="79"/>
      <c r="Q52"/>
      <c r="R52"/>
      <c r="S52"/>
      <c r="T52"/>
      <c r="U52"/>
      <c r="V52"/>
      <c r="W52"/>
      <c r="X52"/>
      <c r="Y52"/>
      <c r="Z52"/>
      <c r="AA52"/>
      <c r="AB52"/>
      <c r="AC52"/>
      <c r="AD52"/>
      <c r="AE52"/>
      <c r="AF52"/>
      <c r="AG52"/>
      <c r="AH52"/>
      <c r="AI52"/>
      <c r="AJ52"/>
      <c r="AK52"/>
      <c r="AL52"/>
      <c r="AM52"/>
      <c r="AN52"/>
      <c r="AO52"/>
      <c r="AP52"/>
      <c r="AQ52"/>
      <c r="AR52"/>
      <c r="AS52"/>
      <c r="AT52"/>
      <c r="AU52"/>
      <c r="AV52"/>
      <c r="AW52"/>
      <c r="AX52"/>
      <c r="AY52"/>
      <c r="AZ52"/>
    </row>
    <row r="53" spans="1:52" ht="36">
      <c r="B53" t="s">
        <v>20</v>
      </c>
      <c r="C53" s="32" t="s">
        <v>76</v>
      </c>
      <c r="D53" s="26"/>
      <c r="E53">
        <v>1</v>
      </c>
      <c r="I53" s="27"/>
      <c r="K53" s="26"/>
      <c r="L53">
        <v>1</v>
      </c>
      <c r="P53" s="27"/>
    </row>
    <row r="54" spans="1:52" ht="48">
      <c r="B54" t="s">
        <v>24</v>
      </c>
      <c r="C54" s="32" t="s">
        <v>77</v>
      </c>
      <c r="D54" s="26">
        <v>1</v>
      </c>
      <c r="I54" s="27"/>
      <c r="K54" s="26">
        <v>1</v>
      </c>
      <c r="P54" s="27"/>
    </row>
    <row r="55" spans="1:52" ht="36">
      <c r="B55" t="s">
        <v>26</v>
      </c>
      <c r="C55" s="32" t="s">
        <v>78</v>
      </c>
      <c r="D55" s="26">
        <v>1</v>
      </c>
      <c r="I55" s="27"/>
      <c r="K55" s="26">
        <v>1</v>
      </c>
      <c r="P55" s="27"/>
    </row>
    <row r="56" spans="1:52" ht="36">
      <c r="B56" t="s">
        <v>36</v>
      </c>
      <c r="C56" s="32" t="s">
        <v>79</v>
      </c>
      <c r="D56" s="26"/>
      <c r="E56">
        <v>1</v>
      </c>
      <c r="I56" s="27"/>
      <c r="K56" s="26"/>
      <c r="L56">
        <v>1</v>
      </c>
      <c r="P56" s="27"/>
    </row>
    <row r="57" spans="1:52" s="48" customFormat="1">
      <c r="A57" s="77"/>
      <c r="B57" s="88">
        <v>2.5</v>
      </c>
      <c r="C57" s="89" t="s">
        <v>80</v>
      </c>
      <c r="D57" s="77"/>
      <c r="E57" s="78"/>
      <c r="F57" s="78"/>
      <c r="G57" s="78"/>
      <c r="H57" s="78"/>
      <c r="I57" s="79"/>
      <c r="K57" s="77"/>
      <c r="L57" s="78"/>
      <c r="M57" s="78"/>
      <c r="N57" s="78"/>
      <c r="O57" s="78"/>
      <c r="P57" s="79"/>
      <c r="Q57"/>
      <c r="R57"/>
      <c r="S57"/>
      <c r="T57"/>
      <c r="U57"/>
      <c r="V57"/>
      <c r="W57"/>
      <c r="X57"/>
      <c r="Y57"/>
      <c r="Z57"/>
      <c r="AA57"/>
      <c r="AB57"/>
      <c r="AC57"/>
      <c r="AD57"/>
      <c r="AE57"/>
      <c r="AF57"/>
      <c r="AG57"/>
      <c r="AH57"/>
      <c r="AI57"/>
      <c r="AJ57"/>
      <c r="AK57"/>
      <c r="AL57"/>
      <c r="AM57"/>
      <c r="AN57"/>
      <c r="AO57"/>
      <c r="AP57"/>
      <c r="AQ57"/>
      <c r="AR57"/>
      <c r="AS57"/>
      <c r="AT57"/>
      <c r="AU57"/>
      <c r="AV57"/>
      <c r="AW57"/>
      <c r="AX57"/>
      <c r="AY57"/>
      <c r="AZ57"/>
    </row>
    <row r="58" spans="1:52" ht="36">
      <c r="B58" t="s">
        <v>20</v>
      </c>
      <c r="C58" s="32" t="s">
        <v>81</v>
      </c>
      <c r="D58" s="26"/>
      <c r="E58">
        <v>1</v>
      </c>
      <c r="I58" s="27"/>
      <c r="K58" s="26"/>
      <c r="M58" s="84">
        <v>1</v>
      </c>
      <c r="P58" s="27"/>
    </row>
    <row r="59" spans="1:52" ht="36">
      <c r="B59" t="s">
        <v>24</v>
      </c>
      <c r="C59" s="32" t="s">
        <v>82</v>
      </c>
      <c r="D59" s="26"/>
      <c r="F59">
        <v>1</v>
      </c>
      <c r="I59" s="27"/>
      <c r="K59" s="26"/>
      <c r="M59">
        <v>1</v>
      </c>
      <c r="P59" s="27"/>
    </row>
    <row r="60" spans="1:52" s="48" customFormat="1">
      <c r="A60" s="77"/>
      <c r="B60" s="88">
        <v>2.6</v>
      </c>
      <c r="C60" s="89" t="s">
        <v>83</v>
      </c>
      <c r="D60" s="77"/>
      <c r="E60" s="78"/>
      <c r="F60" s="78"/>
      <c r="G60" s="78"/>
      <c r="H60" s="78"/>
      <c r="I60" s="79"/>
      <c r="K60" s="77"/>
      <c r="L60" s="78"/>
      <c r="M60" s="78"/>
      <c r="N60" s="78"/>
      <c r="O60" s="78"/>
      <c r="P60" s="79"/>
      <c r="Q60"/>
      <c r="R60"/>
      <c r="S60"/>
      <c r="T60"/>
      <c r="U60"/>
      <c r="V60"/>
      <c r="W60"/>
      <c r="X60"/>
      <c r="Y60"/>
      <c r="Z60"/>
      <c r="AA60"/>
      <c r="AB60"/>
      <c r="AC60"/>
      <c r="AD60"/>
      <c r="AE60"/>
      <c r="AF60"/>
      <c r="AG60"/>
      <c r="AH60"/>
      <c r="AI60"/>
      <c r="AJ60"/>
      <c r="AK60"/>
      <c r="AL60"/>
      <c r="AM60"/>
      <c r="AN60"/>
      <c r="AO60"/>
      <c r="AP60"/>
      <c r="AQ60"/>
      <c r="AR60"/>
      <c r="AS60"/>
      <c r="AT60"/>
      <c r="AU60"/>
      <c r="AV60"/>
      <c r="AW60"/>
      <c r="AX60"/>
      <c r="AY60"/>
      <c r="AZ60"/>
    </row>
    <row r="61" spans="1:52" ht="36">
      <c r="B61" t="s">
        <v>20</v>
      </c>
      <c r="C61" s="32" t="s">
        <v>84</v>
      </c>
      <c r="D61" s="26">
        <v>1</v>
      </c>
      <c r="I61" s="27"/>
      <c r="K61" s="26">
        <v>1</v>
      </c>
      <c r="P61" s="27"/>
    </row>
    <row r="62" spans="1:52" ht="36">
      <c r="B62" t="s">
        <v>24</v>
      </c>
      <c r="C62" s="32" t="s">
        <v>85</v>
      </c>
      <c r="D62" s="26">
        <v>1</v>
      </c>
      <c r="I62" s="27"/>
      <c r="K62" s="26">
        <v>1</v>
      </c>
      <c r="P62" s="27"/>
    </row>
    <row r="63" spans="1:52" ht="36">
      <c r="B63" t="s">
        <v>26</v>
      </c>
      <c r="C63" s="32" t="s">
        <v>86</v>
      </c>
      <c r="D63" s="26"/>
      <c r="E63">
        <v>1</v>
      </c>
      <c r="I63" s="27"/>
      <c r="K63" s="26"/>
      <c r="L63">
        <v>1</v>
      </c>
      <c r="P63" s="27"/>
    </row>
    <row r="64" spans="1:52" ht="24">
      <c r="B64" t="s">
        <v>36</v>
      </c>
      <c r="C64" s="32" t="s">
        <v>87</v>
      </c>
      <c r="D64" s="26"/>
      <c r="E64">
        <v>1</v>
      </c>
      <c r="I64" s="27"/>
      <c r="K64" s="26"/>
      <c r="L64">
        <v>1</v>
      </c>
      <c r="P64" s="27"/>
    </row>
    <row r="65" spans="1:52" ht="48">
      <c r="B65" t="s">
        <v>54</v>
      </c>
      <c r="C65" s="32" t="s">
        <v>88</v>
      </c>
      <c r="D65" s="26">
        <v>1</v>
      </c>
      <c r="I65" s="27"/>
      <c r="K65" s="26">
        <v>1</v>
      </c>
      <c r="P65" s="27"/>
    </row>
    <row r="66" spans="1:52">
      <c r="B66" t="s">
        <v>56</v>
      </c>
      <c r="C66" s="32" t="s">
        <v>89</v>
      </c>
      <c r="D66" s="26"/>
      <c r="E66">
        <v>1</v>
      </c>
      <c r="I66" s="27"/>
      <c r="K66" s="26"/>
      <c r="L66">
        <v>1</v>
      </c>
      <c r="P66" s="27"/>
    </row>
    <row r="67" spans="1:52" s="48" customFormat="1">
      <c r="A67" s="77"/>
      <c r="B67" s="88">
        <v>2.7</v>
      </c>
      <c r="C67" s="89" t="s">
        <v>90</v>
      </c>
      <c r="D67" s="77"/>
      <c r="E67" s="78"/>
      <c r="F67" s="78"/>
      <c r="G67" s="78"/>
      <c r="H67" s="78"/>
      <c r="I67" s="79"/>
      <c r="K67" s="77"/>
      <c r="L67" s="78"/>
      <c r="M67" s="78"/>
      <c r="N67" s="78"/>
      <c r="O67" s="78"/>
      <c r="P67" s="79"/>
      <c r="Q67"/>
      <c r="R67"/>
      <c r="S67"/>
      <c r="T67"/>
      <c r="U67"/>
      <c r="V67"/>
      <c r="W67"/>
      <c r="X67"/>
      <c r="Y67"/>
      <c r="Z67"/>
      <c r="AA67"/>
      <c r="AB67"/>
      <c r="AC67"/>
      <c r="AD67"/>
      <c r="AE67"/>
      <c r="AF67"/>
      <c r="AG67"/>
      <c r="AH67"/>
      <c r="AI67"/>
      <c r="AJ67"/>
      <c r="AK67"/>
      <c r="AL67"/>
      <c r="AM67"/>
      <c r="AN67"/>
      <c r="AO67"/>
      <c r="AP67"/>
      <c r="AQ67"/>
      <c r="AR67"/>
      <c r="AS67"/>
      <c r="AT67"/>
      <c r="AU67"/>
      <c r="AV67"/>
      <c r="AW67"/>
      <c r="AX67"/>
      <c r="AY67"/>
      <c r="AZ67"/>
    </row>
    <row r="68" spans="1:52" ht="48">
      <c r="B68" t="s">
        <v>20</v>
      </c>
      <c r="C68" s="32" t="s">
        <v>91</v>
      </c>
      <c r="D68" s="26"/>
      <c r="F68">
        <v>1</v>
      </c>
      <c r="I68" s="27"/>
      <c r="K68" s="26"/>
      <c r="M68">
        <v>1</v>
      </c>
      <c r="P68" s="27"/>
    </row>
    <row r="69" spans="1:52" ht="24">
      <c r="B69" t="s">
        <v>24</v>
      </c>
      <c r="C69" s="32" t="s">
        <v>92</v>
      </c>
      <c r="D69" s="26"/>
      <c r="E69">
        <v>1</v>
      </c>
      <c r="I69" s="27"/>
      <c r="K69" s="26"/>
      <c r="M69" s="82">
        <v>1</v>
      </c>
      <c r="P69" s="27"/>
    </row>
    <row r="70" spans="1:52" s="48" customFormat="1">
      <c r="A70" s="77"/>
      <c r="B70" s="88">
        <v>2.8</v>
      </c>
      <c r="C70" s="89" t="s">
        <v>93</v>
      </c>
      <c r="D70" s="77"/>
      <c r="E70" s="78"/>
      <c r="F70" s="78"/>
      <c r="G70" s="78"/>
      <c r="H70" s="78"/>
      <c r="I70" s="79"/>
      <c r="K70" s="77"/>
      <c r="L70" s="78"/>
      <c r="M70" s="78"/>
      <c r="N70" s="78"/>
      <c r="O70" s="78"/>
      <c r="P70" s="79"/>
      <c r="Q70"/>
      <c r="R70"/>
      <c r="S70"/>
      <c r="T70"/>
      <c r="U70"/>
      <c r="V70"/>
      <c r="W70"/>
      <c r="X70"/>
      <c r="Y70"/>
      <c r="Z70"/>
      <c r="AA70"/>
      <c r="AB70"/>
      <c r="AC70"/>
      <c r="AD70"/>
      <c r="AE70"/>
      <c r="AF70"/>
      <c r="AG70"/>
      <c r="AH70"/>
      <c r="AI70"/>
      <c r="AJ70"/>
      <c r="AK70"/>
      <c r="AL70"/>
      <c r="AM70"/>
      <c r="AN70"/>
      <c r="AO70"/>
      <c r="AP70"/>
      <c r="AQ70"/>
      <c r="AR70"/>
      <c r="AS70"/>
      <c r="AT70"/>
      <c r="AU70"/>
      <c r="AV70"/>
      <c r="AW70"/>
      <c r="AX70"/>
      <c r="AY70"/>
      <c r="AZ70"/>
    </row>
    <row r="71" spans="1:52" ht="48">
      <c r="B71" t="s">
        <v>20</v>
      </c>
      <c r="C71" s="32" t="s">
        <v>94</v>
      </c>
      <c r="D71" s="26">
        <v>1</v>
      </c>
      <c r="I71" s="27"/>
      <c r="K71" s="26"/>
      <c r="O71" s="83">
        <v>1</v>
      </c>
      <c r="P71" s="27"/>
    </row>
    <row r="72" spans="1:52" ht="36">
      <c r="B72" t="s">
        <v>24</v>
      </c>
      <c r="C72" s="32" t="s">
        <v>95</v>
      </c>
      <c r="D72" s="28">
        <v>1</v>
      </c>
      <c r="E72" s="29"/>
      <c r="F72" s="29"/>
      <c r="G72" s="29"/>
      <c r="H72" s="29"/>
      <c r="I72" s="30"/>
      <c r="K72" s="28">
        <v>1</v>
      </c>
      <c r="L72" s="29"/>
      <c r="M72" s="29"/>
      <c r="N72" s="29"/>
      <c r="O72" s="29"/>
      <c r="P72" s="30"/>
    </row>
    <row r="73" spans="1:52" ht="15.95" thickBot="1">
      <c r="B73" s="21" t="s">
        <v>47</v>
      </c>
      <c r="C73" s="21"/>
      <c r="D73" s="1">
        <f>SUM(D31:D72)</f>
        <v>12</v>
      </c>
      <c r="E73" s="1">
        <f t="shared" ref="E73:I73" si="2">SUM(E31:E72)</f>
        <v>13</v>
      </c>
      <c r="F73" s="1">
        <f t="shared" si="2"/>
        <v>4</v>
      </c>
      <c r="G73" s="1">
        <f t="shared" si="2"/>
        <v>3</v>
      </c>
      <c r="H73" s="1">
        <f t="shared" si="2"/>
        <v>0</v>
      </c>
      <c r="I73" s="1">
        <f t="shared" si="2"/>
        <v>2</v>
      </c>
      <c r="J73" s="1">
        <f>SUM(D73:I73)</f>
        <v>34</v>
      </c>
      <c r="K73" s="1">
        <f>SUM(K31:K72)</f>
        <v>11</v>
      </c>
      <c r="L73" s="1">
        <f t="shared" ref="L73:P73" si="3">SUM(L31:L72)</f>
        <v>9</v>
      </c>
      <c r="M73" s="1">
        <f t="shared" si="3"/>
        <v>8</v>
      </c>
      <c r="N73" s="1">
        <f t="shared" si="3"/>
        <v>3</v>
      </c>
      <c r="O73" s="1">
        <f t="shared" si="3"/>
        <v>2</v>
      </c>
      <c r="P73" s="1">
        <f t="shared" si="3"/>
        <v>1</v>
      </c>
      <c r="Q73" s="1">
        <f>SUM(K73:P73)</f>
        <v>34</v>
      </c>
      <c r="R73" s="55"/>
      <c r="S73" s="55"/>
      <c r="T73" s="55"/>
      <c r="U73" s="55"/>
      <c r="V73" s="55"/>
      <c r="W73" s="55"/>
    </row>
    <row r="74" spans="1:52" s="65" customFormat="1" ht="15.95" thickBot="1">
      <c r="A74" s="22">
        <v>3</v>
      </c>
      <c r="B74" s="23" t="s">
        <v>96</v>
      </c>
      <c r="C74" s="23"/>
      <c r="D74" s="74"/>
      <c r="E74" s="75"/>
      <c r="F74" s="75"/>
      <c r="G74" s="75"/>
      <c r="H74" s="75"/>
      <c r="I74" s="76"/>
      <c r="K74" s="74"/>
      <c r="L74" s="75"/>
      <c r="M74" s="75"/>
      <c r="N74" s="75"/>
      <c r="O74" s="75"/>
      <c r="P74" s="76"/>
      <c r="Q74"/>
      <c r="R74"/>
      <c r="S74"/>
      <c r="T74"/>
      <c r="U74"/>
      <c r="V74"/>
      <c r="W74"/>
      <c r="X74"/>
      <c r="Y74"/>
      <c r="Z74"/>
      <c r="AA74"/>
      <c r="AB74"/>
      <c r="AC74"/>
      <c r="AD74"/>
      <c r="AE74"/>
      <c r="AF74"/>
      <c r="AG74"/>
      <c r="AH74"/>
      <c r="AI74"/>
      <c r="AJ74"/>
      <c r="AK74"/>
      <c r="AL74"/>
      <c r="AM74"/>
      <c r="AN74"/>
      <c r="AO74"/>
      <c r="AP74"/>
      <c r="AQ74"/>
      <c r="AR74"/>
      <c r="AS74"/>
      <c r="AT74"/>
      <c r="AU74"/>
      <c r="AV74"/>
      <c r="AW74"/>
      <c r="AX74"/>
      <c r="AY74"/>
      <c r="AZ74"/>
    </row>
    <row r="75" spans="1:52" s="48" customFormat="1">
      <c r="A75" s="77"/>
      <c r="B75" s="88">
        <v>3.1</v>
      </c>
      <c r="C75" s="89" t="s">
        <v>97</v>
      </c>
      <c r="D75" s="77"/>
      <c r="E75" s="78"/>
      <c r="F75" s="78"/>
      <c r="G75" s="78"/>
      <c r="H75" s="78"/>
      <c r="I75" s="79"/>
      <c r="K75" s="77"/>
      <c r="L75" s="78"/>
      <c r="M75" s="78"/>
      <c r="N75" s="78"/>
      <c r="O75" s="78"/>
      <c r="P75" s="79"/>
      <c r="Q75"/>
      <c r="R75"/>
      <c r="S75"/>
      <c r="T75"/>
      <c r="U75"/>
      <c r="V75"/>
      <c r="W75"/>
      <c r="X75"/>
      <c r="Y75"/>
      <c r="Z75"/>
      <c r="AA75"/>
      <c r="AB75"/>
      <c r="AC75"/>
      <c r="AD75"/>
      <c r="AE75"/>
      <c r="AF75"/>
      <c r="AG75"/>
      <c r="AH75"/>
      <c r="AI75"/>
      <c r="AJ75"/>
      <c r="AK75"/>
      <c r="AL75"/>
      <c r="AM75"/>
      <c r="AN75"/>
      <c r="AO75"/>
      <c r="AP75"/>
      <c r="AQ75"/>
      <c r="AR75"/>
      <c r="AS75"/>
      <c r="AT75"/>
      <c r="AU75"/>
      <c r="AV75"/>
      <c r="AW75"/>
      <c r="AX75"/>
      <c r="AY75"/>
      <c r="AZ75"/>
    </row>
    <row r="76" spans="1:52" ht="48">
      <c r="B76" t="s">
        <v>20</v>
      </c>
      <c r="C76" s="31" t="s">
        <v>98</v>
      </c>
      <c r="D76" s="26">
        <v>1</v>
      </c>
      <c r="I76" s="27"/>
      <c r="K76" s="26"/>
      <c r="L76" s="51"/>
      <c r="M76" s="81">
        <v>1</v>
      </c>
      <c r="P76" s="27"/>
    </row>
    <row r="77" spans="1:52" ht="36">
      <c r="B77" t="s">
        <v>24</v>
      </c>
      <c r="C77" s="31" t="s">
        <v>99</v>
      </c>
      <c r="D77" s="26"/>
      <c r="E77">
        <v>1</v>
      </c>
      <c r="I77" s="27"/>
      <c r="K77" s="26"/>
      <c r="L77">
        <v>1</v>
      </c>
      <c r="P77" s="27"/>
    </row>
    <row r="78" spans="1:52" ht="36">
      <c r="B78" t="s">
        <v>26</v>
      </c>
      <c r="C78" s="31" t="s">
        <v>100</v>
      </c>
      <c r="D78" s="26">
        <v>1</v>
      </c>
      <c r="I78" s="27"/>
      <c r="K78" s="26"/>
      <c r="L78" s="53">
        <v>1</v>
      </c>
      <c r="P78" s="27"/>
    </row>
    <row r="79" spans="1:52" ht="36">
      <c r="B79" t="s">
        <v>36</v>
      </c>
      <c r="C79" s="31" t="s">
        <v>101</v>
      </c>
      <c r="D79" s="26"/>
      <c r="E79">
        <v>1</v>
      </c>
      <c r="I79" s="27"/>
      <c r="K79" s="26"/>
      <c r="L79" s="54">
        <v>1</v>
      </c>
      <c r="P79" s="27"/>
    </row>
    <row r="80" spans="1:52" ht="72">
      <c r="B80" t="s">
        <v>54</v>
      </c>
      <c r="C80" s="31" t="s">
        <v>102</v>
      </c>
      <c r="D80" s="26">
        <v>1</v>
      </c>
      <c r="I80" s="27"/>
      <c r="K80" s="26">
        <v>1</v>
      </c>
      <c r="P80" s="27"/>
    </row>
    <row r="81" spans="1:52" s="48" customFormat="1">
      <c r="A81" s="77"/>
      <c r="B81" s="88">
        <v>3.2</v>
      </c>
      <c r="C81" s="89" t="s">
        <v>103</v>
      </c>
      <c r="D81" s="77"/>
      <c r="E81" s="78"/>
      <c r="F81" s="78"/>
      <c r="G81" s="78"/>
      <c r="H81" s="78"/>
      <c r="I81" s="79"/>
      <c r="K81" s="77"/>
      <c r="L81" s="78"/>
      <c r="M81" s="78"/>
      <c r="N81" s="78"/>
      <c r="O81" s="78"/>
      <c r="P81" s="79"/>
      <c r="Q81"/>
      <c r="R81"/>
      <c r="S81"/>
      <c r="T81"/>
      <c r="U81"/>
      <c r="V81"/>
      <c r="W81"/>
      <c r="X81"/>
      <c r="Y81"/>
      <c r="Z81"/>
      <c r="AA81"/>
      <c r="AB81"/>
      <c r="AC81"/>
      <c r="AD81"/>
      <c r="AE81"/>
      <c r="AF81"/>
      <c r="AG81"/>
      <c r="AH81"/>
      <c r="AI81"/>
      <c r="AJ81"/>
      <c r="AK81"/>
      <c r="AL81"/>
      <c r="AM81"/>
      <c r="AN81"/>
      <c r="AO81"/>
      <c r="AP81"/>
      <c r="AQ81"/>
      <c r="AR81"/>
      <c r="AS81"/>
      <c r="AT81"/>
      <c r="AU81"/>
      <c r="AV81"/>
      <c r="AW81"/>
      <c r="AX81"/>
      <c r="AY81"/>
      <c r="AZ81"/>
    </row>
    <row r="82" spans="1:52" ht="36">
      <c r="B82" t="s">
        <v>20</v>
      </c>
      <c r="C82" s="31" t="s">
        <v>104</v>
      </c>
      <c r="D82" s="26"/>
      <c r="E82">
        <v>1</v>
      </c>
      <c r="I82" s="27"/>
      <c r="K82" s="26"/>
      <c r="L82">
        <v>1</v>
      </c>
      <c r="P82" s="27"/>
    </row>
    <row r="83" spans="1:52" ht="36">
      <c r="B83" t="s">
        <v>24</v>
      </c>
      <c r="C83" s="32" t="s">
        <v>105</v>
      </c>
      <c r="D83" s="26"/>
      <c r="E83">
        <v>1</v>
      </c>
      <c r="I83" s="27"/>
      <c r="K83" s="26"/>
      <c r="L83">
        <v>1</v>
      </c>
      <c r="P83" s="27"/>
    </row>
    <row r="84" spans="1:52" ht="24">
      <c r="B84" t="s">
        <v>26</v>
      </c>
      <c r="C84" s="32" t="s">
        <v>106</v>
      </c>
      <c r="D84" s="26"/>
      <c r="E84">
        <v>1</v>
      </c>
      <c r="I84" s="27"/>
      <c r="K84" s="26"/>
      <c r="L84">
        <v>1</v>
      </c>
      <c r="P84" s="27"/>
    </row>
    <row r="85" spans="1:52" s="48" customFormat="1">
      <c r="A85" s="77"/>
      <c r="B85" s="88">
        <v>3.3</v>
      </c>
      <c r="C85" s="89" t="s">
        <v>107</v>
      </c>
      <c r="D85" s="77"/>
      <c r="E85" s="78"/>
      <c r="F85" s="78"/>
      <c r="G85" s="78"/>
      <c r="H85" s="78"/>
      <c r="I85" s="79"/>
      <c r="K85" s="77"/>
      <c r="L85" s="78"/>
      <c r="M85" s="78"/>
      <c r="N85" s="78"/>
      <c r="O85" s="78"/>
      <c r="P85" s="79"/>
      <c r="Q85"/>
      <c r="R85"/>
      <c r="S85"/>
      <c r="T85"/>
      <c r="U85"/>
      <c r="V85"/>
      <c r="W85"/>
      <c r="X85"/>
      <c r="Y85"/>
      <c r="Z85"/>
      <c r="AA85"/>
      <c r="AB85"/>
      <c r="AC85"/>
      <c r="AD85"/>
      <c r="AE85"/>
      <c r="AF85"/>
      <c r="AG85"/>
      <c r="AH85"/>
      <c r="AI85"/>
      <c r="AJ85"/>
      <c r="AK85"/>
      <c r="AL85"/>
      <c r="AM85"/>
      <c r="AN85"/>
      <c r="AO85"/>
      <c r="AP85"/>
      <c r="AQ85"/>
      <c r="AR85"/>
      <c r="AS85"/>
      <c r="AT85"/>
      <c r="AU85"/>
      <c r="AV85"/>
      <c r="AW85"/>
      <c r="AX85"/>
      <c r="AY85"/>
      <c r="AZ85"/>
    </row>
    <row r="86" spans="1:52" ht="36">
      <c r="B86" t="s">
        <v>20</v>
      </c>
      <c r="C86" s="32" t="s">
        <v>108</v>
      </c>
      <c r="D86" s="26"/>
      <c r="F86">
        <v>1</v>
      </c>
      <c r="I86" s="27"/>
      <c r="K86" s="26"/>
      <c r="M86">
        <v>1</v>
      </c>
      <c r="P86" s="27"/>
    </row>
    <row r="87" spans="1:52" ht="24">
      <c r="B87" t="s">
        <v>24</v>
      </c>
      <c r="C87" s="32" t="s">
        <v>109</v>
      </c>
      <c r="D87" s="26"/>
      <c r="I87" s="27">
        <v>1</v>
      </c>
      <c r="K87" s="26"/>
      <c r="P87" s="27">
        <v>1</v>
      </c>
    </row>
    <row r="88" spans="1:52" s="48" customFormat="1">
      <c r="A88" s="77"/>
      <c r="B88" s="88">
        <v>3.4</v>
      </c>
      <c r="C88" s="89" t="s">
        <v>110</v>
      </c>
      <c r="D88" s="77"/>
      <c r="E88" s="78"/>
      <c r="F88" s="78"/>
      <c r="G88" s="78"/>
      <c r="H88" s="78"/>
      <c r="I88" s="79"/>
      <c r="K88" s="77"/>
      <c r="L88" s="78"/>
      <c r="M88" s="78"/>
      <c r="N88" s="78"/>
      <c r="O88" s="78"/>
      <c r="P88" s="79"/>
      <c r="Q88"/>
      <c r="R88"/>
      <c r="S88"/>
      <c r="T88"/>
      <c r="U88"/>
      <c r="V88"/>
      <c r="W88"/>
      <c r="X88"/>
      <c r="Y88"/>
      <c r="Z88"/>
      <c r="AA88"/>
      <c r="AB88"/>
      <c r="AC88"/>
      <c r="AD88"/>
      <c r="AE88"/>
      <c r="AF88"/>
      <c r="AG88"/>
      <c r="AH88"/>
      <c r="AI88"/>
      <c r="AJ88"/>
      <c r="AK88"/>
      <c r="AL88"/>
      <c r="AM88"/>
      <c r="AN88"/>
      <c r="AO88"/>
      <c r="AP88"/>
      <c r="AQ88"/>
      <c r="AR88"/>
      <c r="AS88"/>
      <c r="AT88"/>
      <c r="AU88"/>
      <c r="AV88"/>
      <c r="AW88"/>
      <c r="AX88"/>
      <c r="AY88"/>
      <c r="AZ88"/>
    </row>
    <row r="89" spans="1:52" ht="36">
      <c r="B89" t="s">
        <v>20</v>
      </c>
      <c r="C89" s="32" t="s">
        <v>111</v>
      </c>
      <c r="D89" s="26"/>
      <c r="E89">
        <v>1</v>
      </c>
      <c r="I89" s="27"/>
      <c r="K89" s="26"/>
      <c r="L89">
        <v>1</v>
      </c>
      <c r="P89" s="27"/>
    </row>
    <row r="90" spans="1:52" ht="24">
      <c r="B90" t="s">
        <v>24</v>
      </c>
      <c r="C90" s="32" t="s">
        <v>112</v>
      </c>
      <c r="D90" s="26"/>
      <c r="E90">
        <v>1</v>
      </c>
      <c r="I90" s="27"/>
      <c r="K90" s="26"/>
      <c r="L90">
        <v>1</v>
      </c>
      <c r="P90" s="27"/>
    </row>
    <row r="91" spans="1:52" s="48" customFormat="1">
      <c r="A91" s="77"/>
      <c r="B91" s="88">
        <v>3.5</v>
      </c>
      <c r="C91" s="89" t="s">
        <v>113</v>
      </c>
      <c r="D91" s="77"/>
      <c r="E91" s="78"/>
      <c r="F91" s="78"/>
      <c r="G91" s="78"/>
      <c r="H91" s="78"/>
      <c r="I91" s="79"/>
      <c r="K91" s="77"/>
      <c r="L91" s="78"/>
      <c r="M91" s="78"/>
      <c r="N91" s="78"/>
      <c r="O91" s="78"/>
      <c r="P91" s="79"/>
      <c r="Q91"/>
      <c r="R91"/>
      <c r="S91"/>
      <c r="T91"/>
      <c r="U91"/>
      <c r="V91"/>
      <c r="W91"/>
      <c r="X91"/>
      <c r="Y91"/>
      <c r="Z91"/>
      <c r="AA91"/>
      <c r="AB91"/>
      <c r="AC91"/>
      <c r="AD91"/>
      <c r="AE91"/>
      <c r="AF91"/>
      <c r="AG91"/>
      <c r="AH91"/>
      <c r="AI91"/>
      <c r="AJ91"/>
      <c r="AK91"/>
      <c r="AL91"/>
      <c r="AM91"/>
      <c r="AN91"/>
      <c r="AO91"/>
      <c r="AP91"/>
      <c r="AQ91"/>
      <c r="AR91"/>
      <c r="AS91"/>
      <c r="AT91"/>
      <c r="AU91"/>
      <c r="AV91"/>
      <c r="AW91"/>
      <c r="AX91"/>
      <c r="AY91"/>
      <c r="AZ91"/>
    </row>
    <row r="92" spans="1:52" ht="36">
      <c r="B92" t="s">
        <v>20</v>
      </c>
      <c r="C92" s="32" t="s">
        <v>114</v>
      </c>
      <c r="D92" s="26"/>
      <c r="F92">
        <v>1</v>
      </c>
      <c r="I92" s="27"/>
      <c r="K92" s="26"/>
      <c r="M92">
        <v>1</v>
      </c>
      <c r="P92" s="27"/>
    </row>
    <row r="93" spans="1:52" ht="36">
      <c r="B93" t="s">
        <v>24</v>
      </c>
      <c r="C93" s="32" t="s">
        <v>115</v>
      </c>
      <c r="D93" s="26"/>
      <c r="E93">
        <v>1</v>
      </c>
      <c r="I93" s="27"/>
      <c r="K93" s="26"/>
      <c r="L93">
        <v>1</v>
      </c>
      <c r="P93" s="27"/>
    </row>
    <row r="94" spans="1:52" ht="24">
      <c r="B94" t="s">
        <v>26</v>
      </c>
      <c r="C94" s="32" t="s">
        <v>116</v>
      </c>
      <c r="D94" s="26">
        <v>1</v>
      </c>
      <c r="I94" s="27"/>
      <c r="K94" s="26">
        <v>1</v>
      </c>
      <c r="P94" s="27"/>
    </row>
    <row r="95" spans="1:52" s="48" customFormat="1">
      <c r="A95" s="77"/>
      <c r="B95" s="88">
        <v>3.6</v>
      </c>
      <c r="C95" s="89" t="s">
        <v>117</v>
      </c>
      <c r="D95" s="77"/>
      <c r="E95" s="78"/>
      <c r="F95" s="78"/>
      <c r="G95" s="78"/>
      <c r="H95" s="78"/>
      <c r="I95" s="79"/>
      <c r="K95" s="77"/>
      <c r="L95" s="78"/>
      <c r="M95" s="78"/>
      <c r="N95" s="78"/>
      <c r="O95" s="78"/>
      <c r="P95" s="79"/>
      <c r="Q95"/>
      <c r="R95"/>
      <c r="S95"/>
      <c r="T95"/>
      <c r="U95"/>
      <c r="V95"/>
      <c r="W95"/>
      <c r="X95"/>
      <c r="Y95"/>
      <c r="Z95"/>
      <c r="AA95"/>
      <c r="AB95"/>
      <c r="AC95"/>
      <c r="AD95"/>
      <c r="AE95"/>
      <c r="AF95"/>
      <c r="AG95"/>
      <c r="AH95"/>
      <c r="AI95"/>
      <c r="AJ95"/>
      <c r="AK95"/>
      <c r="AL95"/>
      <c r="AM95"/>
      <c r="AN95"/>
      <c r="AO95"/>
      <c r="AP95"/>
      <c r="AQ95"/>
      <c r="AR95"/>
      <c r="AS95"/>
      <c r="AT95"/>
      <c r="AU95"/>
      <c r="AV95"/>
      <c r="AW95"/>
      <c r="AX95"/>
      <c r="AY95"/>
      <c r="AZ95"/>
    </row>
    <row r="96" spans="1:52" ht="24">
      <c r="B96" t="s">
        <v>20</v>
      </c>
      <c r="C96" s="32" t="s">
        <v>118</v>
      </c>
      <c r="D96" s="26"/>
      <c r="H96">
        <v>1</v>
      </c>
      <c r="I96" s="27"/>
      <c r="K96" s="26"/>
      <c r="N96" s="80">
        <v>1</v>
      </c>
      <c r="P96" s="27"/>
    </row>
    <row r="97" spans="1:52" ht="24">
      <c r="B97" t="s">
        <v>24</v>
      </c>
      <c r="C97" s="32" t="s">
        <v>119</v>
      </c>
      <c r="D97" s="26"/>
      <c r="G97">
        <v>1</v>
      </c>
      <c r="I97" s="27"/>
      <c r="K97" s="26"/>
      <c r="N97">
        <v>1</v>
      </c>
      <c r="P97" s="27"/>
    </row>
    <row r="98" spans="1:52" ht="36">
      <c r="B98" t="s">
        <v>26</v>
      </c>
      <c r="C98" s="32" t="s">
        <v>120</v>
      </c>
      <c r="D98" s="28"/>
      <c r="E98" s="29"/>
      <c r="F98" s="29">
        <v>1</v>
      </c>
      <c r="G98" s="29"/>
      <c r="H98" s="29"/>
      <c r="I98" s="30"/>
      <c r="K98" s="28"/>
      <c r="L98" s="29"/>
      <c r="M98" s="29">
        <v>1</v>
      </c>
      <c r="N98" s="29"/>
      <c r="O98" s="29"/>
      <c r="P98" s="30"/>
    </row>
    <row r="99" spans="1:52" ht="15.95" thickBot="1">
      <c r="B99" s="21" t="s">
        <v>47</v>
      </c>
      <c r="C99" s="21"/>
      <c r="D99" s="1">
        <f>SUM(D75:D98)</f>
        <v>4</v>
      </c>
      <c r="E99" s="1">
        <f t="shared" ref="E99:I99" si="4">SUM(E75:E98)</f>
        <v>8</v>
      </c>
      <c r="F99" s="1">
        <f t="shared" si="4"/>
        <v>3</v>
      </c>
      <c r="G99" s="1">
        <f t="shared" si="4"/>
        <v>1</v>
      </c>
      <c r="H99" s="1">
        <f t="shared" si="4"/>
        <v>1</v>
      </c>
      <c r="I99" s="1">
        <f t="shared" si="4"/>
        <v>1</v>
      </c>
      <c r="J99" s="1">
        <f>SUM(D99:I99)</f>
        <v>18</v>
      </c>
      <c r="K99" s="1">
        <f>SUM(K75:K98)</f>
        <v>2</v>
      </c>
      <c r="L99" s="1">
        <f t="shared" ref="L99:P99" si="5">SUM(L75:L98)</f>
        <v>9</v>
      </c>
      <c r="M99" s="1">
        <f t="shared" si="5"/>
        <v>4</v>
      </c>
      <c r="N99" s="1">
        <f t="shared" si="5"/>
        <v>2</v>
      </c>
      <c r="O99" s="1">
        <f t="shared" si="5"/>
        <v>0</v>
      </c>
      <c r="P99" s="1">
        <f t="shared" si="5"/>
        <v>1</v>
      </c>
      <c r="Q99" s="1">
        <f>SUM(K99:P99)</f>
        <v>18</v>
      </c>
    </row>
    <row r="100" spans="1:52" s="65" customFormat="1" ht="15.95" thickBot="1">
      <c r="A100" s="22">
        <v>4</v>
      </c>
      <c r="B100" s="23" t="s">
        <v>121</v>
      </c>
      <c r="C100" s="23"/>
      <c r="D100" s="74"/>
      <c r="E100" s="75"/>
      <c r="F100" s="75"/>
      <c r="G100" s="75"/>
      <c r="H100" s="75"/>
      <c r="I100" s="76"/>
      <c r="K100" s="74"/>
      <c r="L100" s="75"/>
      <c r="M100" s="75"/>
      <c r="N100" s="75"/>
      <c r="O100" s="75"/>
      <c r="P100" s="76"/>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row>
    <row r="101" spans="1:52" s="48" customFormat="1">
      <c r="A101" s="77"/>
      <c r="B101" s="88">
        <v>4.0999999999999996</v>
      </c>
      <c r="C101" s="89" t="s">
        <v>122</v>
      </c>
      <c r="D101" s="77"/>
      <c r="E101" s="78"/>
      <c r="F101" s="78"/>
      <c r="G101" s="78"/>
      <c r="H101" s="78"/>
      <c r="I101" s="79"/>
      <c r="K101" s="77"/>
      <c r="L101" s="78"/>
      <c r="M101" s="78"/>
      <c r="N101" s="78"/>
      <c r="O101" s="78"/>
      <c r="P101" s="79"/>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row>
    <row r="102" spans="1:52" ht="24">
      <c r="B102" t="s">
        <v>20</v>
      </c>
      <c r="C102" s="32" t="s">
        <v>123</v>
      </c>
      <c r="D102" s="26"/>
      <c r="F102">
        <v>1</v>
      </c>
      <c r="I102" s="27"/>
      <c r="K102" s="26"/>
      <c r="M102">
        <v>1</v>
      </c>
      <c r="P102" s="27"/>
    </row>
    <row r="103" spans="1:52" ht="36">
      <c r="B103" t="s">
        <v>24</v>
      </c>
      <c r="C103" s="32" t="s">
        <v>124</v>
      </c>
      <c r="D103" s="26"/>
      <c r="I103" s="27">
        <v>1</v>
      </c>
      <c r="K103" s="26"/>
      <c r="P103" s="27">
        <v>1</v>
      </c>
    </row>
    <row r="104" spans="1:52" s="48" customFormat="1">
      <c r="A104" s="77"/>
      <c r="B104" s="88">
        <v>4.2</v>
      </c>
      <c r="C104" s="89" t="s">
        <v>125</v>
      </c>
      <c r="D104" s="77"/>
      <c r="E104" s="78"/>
      <c r="F104" s="78"/>
      <c r="G104" s="78"/>
      <c r="H104" s="78"/>
      <c r="I104" s="79"/>
      <c r="K104" s="77"/>
      <c r="L104" s="78"/>
      <c r="M104" s="78"/>
      <c r="N104" s="78"/>
      <c r="O104" s="78"/>
      <c r="P104" s="79"/>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row>
    <row r="105" spans="1:52" ht="36">
      <c r="B105" t="s">
        <v>20</v>
      </c>
      <c r="C105" s="32" t="s">
        <v>126</v>
      </c>
      <c r="D105" s="26"/>
      <c r="F105">
        <v>1</v>
      </c>
      <c r="I105" s="27"/>
      <c r="K105" s="26"/>
      <c r="M105">
        <v>1</v>
      </c>
      <c r="P105" s="27"/>
    </row>
    <row r="106" spans="1:52" ht="24">
      <c r="B106" t="s">
        <v>24</v>
      </c>
      <c r="C106" s="32" t="s">
        <v>127</v>
      </c>
      <c r="D106" s="26"/>
      <c r="E106">
        <v>1</v>
      </c>
      <c r="I106" s="27"/>
      <c r="K106" s="26"/>
      <c r="L106">
        <v>1</v>
      </c>
      <c r="P106" s="27"/>
    </row>
    <row r="107" spans="1:52" s="48" customFormat="1">
      <c r="A107" s="77"/>
      <c r="B107" s="88">
        <v>4.3</v>
      </c>
      <c r="C107" s="89" t="s">
        <v>128</v>
      </c>
      <c r="D107" s="77"/>
      <c r="E107" s="78"/>
      <c r="F107" s="78"/>
      <c r="G107" s="78"/>
      <c r="H107" s="78"/>
      <c r="I107" s="79"/>
      <c r="K107" s="77"/>
      <c r="L107" s="78"/>
      <c r="M107" s="78"/>
      <c r="N107" s="78"/>
      <c r="O107" s="78"/>
      <c r="P107" s="79"/>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row>
    <row r="108" spans="1:52" ht="36">
      <c r="B108" t="s">
        <v>20</v>
      </c>
      <c r="C108" s="32" t="s">
        <v>129</v>
      </c>
      <c r="D108" s="26"/>
      <c r="E108">
        <v>1</v>
      </c>
      <c r="I108" s="27"/>
      <c r="K108" s="26"/>
      <c r="L108">
        <v>1</v>
      </c>
      <c r="P108" s="27"/>
    </row>
    <row r="109" spans="1:52" s="48" customFormat="1">
      <c r="A109" s="77"/>
      <c r="B109" s="88">
        <v>4.4000000000000004</v>
      </c>
      <c r="C109" s="89" t="s">
        <v>130</v>
      </c>
      <c r="D109" s="77"/>
      <c r="E109" s="78"/>
      <c r="F109" s="78"/>
      <c r="G109" s="78"/>
      <c r="H109" s="78"/>
      <c r="I109" s="79"/>
      <c r="K109" s="77"/>
      <c r="L109" s="78"/>
      <c r="M109" s="78"/>
      <c r="N109" s="78"/>
      <c r="O109" s="78"/>
      <c r="P109" s="7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row>
    <row r="110" spans="1:52" ht="36">
      <c r="B110" t="s">
        <v>20</v>
      </c>
      <c r="C110" s="32" t="s">
        <v>131</v>
      </c>
      <c r="D110" s="26">
        <v>1</v>
      </c>
      <c r="I110" s="27"/>
      <c r="K110" s="26"/>
      <c r="L110" s="80">
        <v>1</v>
      </c>
      <c r="P110" s="27"/>
    </row>
    <row r="111" spans="1:52" ht="24">
      <c r="B111" t="s">
        <v>24</v>
      </c>
      <c r="C111" s="32" t="s">
        <v>132</v>
      </c>
      <c r="D111" s="26"/>
      <c r="E111">
        <v>1</v>
      </c>
      <c r="I111" s="27"/>
      <c r="K111" s="26"/>
      <c r="L111">
        <v>1</v>
      </c>
      <c r="P111" s="27"/>
    </row>
    <row r="112" spans="1:52" ht="24">
      <c r="B112" t="s">
        <v>26</v>
      </c>
      <c r="C112" s="32" t="s">
        <v>133</v>
      </c>
      <c r="D112" s="26"/>
      <c r="G112">
        <v>1</v>
      </c>
      <c r="I112" s="27"/>
      <c r="K112" s="26"/>
      <c r="N112">
        <v>1</v>
      </c>
      <c r="P112" s="27"/>
    </row>
    <row r="113" spans="1:52" ht="24">
      <c r="B113" t="s">
        <v>36</v>
      </c>
      <c r="C113" s="32" t="s">
        <v>134</v>
      </c>
      <c r="D113" s="26"/>
      <c r="E113">
        <v>1</v>
      </c>
      <c r="I113" s="27"/>
      <c r="K113" s="26"/>
      <c r="M113" s="85">
        <v>1</v>
      </c>
      <c r="N113" s="51"/>
      <c r="P113" s="27"/>
    </row>
    <row r="114" spans="1:52" s="48" customFormat="1">
      <c r="A114" s="77"/>
      <c r="B114" s="88">
        <v>4.5</v>
      </c>
      <c r="C114" s="89" t="s">
        <v>135</v>
      </c>
      <c r="D114" s="77"/>
      <c r="E114" s="78"/>
      <c r="F114" s="78"/>
      <c r="G114" s="78"/>
      <c r="H114" s="78"/>
      <c r="I114" s="79"/>
      <c r="K114" s="77"/>
      <c r="L114" s="78"/>
      <c r="M114" s="78"/>
      <c r="N114" s="78"/>
      <c r="O114" s="78"/>
      <c r="P114" s="79"/>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row>
    <row r="115" spans="1:52" ht="48">
      <c r="B115" t="s">
        <v>20</v>
      </c>
      <c r="C115" s="32" t="s">
        <v>136</v>
      </c>
      <c r="D115" s="26">
        <v>1</v>
      </c>
      <c r="I115" s="27"/>
      <c r="K115" s="26"/>
      <c r="L115" s="80">
        <v>1</v>
      </c>
      <c r="P115" s="27"/>
    </row>
    <row r="116" spans="1:52" ht="36">
      <c r="B116" t="s">
        <v>24</v>
      </c>
      <c r="C116" s="32" t="s">
        <v>137</v>
      </c>
      <c r="D116" s="26"/>
      <c r="E116">
        <v>1</v>
      </c>
      <c r="I116" s="27"/>
      <c r="K116" s="26"/>
      <c r="L116">
        <v>1</v>
      </c>
      <c r="P116" s="27"/>
    </row>
    <row r="117" spans="1:52" ht="36">
      <c r="B117" t="s">
        <v>26</v>
      </c>
      <c r="C117" s="32" t="s">
        <v>138</v>
      </c>
      <c r="D117" s="26"/>
      <c r="E117">
        <v>1</v>
      </c>
      <c r="I117" s="27"/>
      <c r="K117" s="26"/>
      <c r="L117">
        <v>1</v>
      </c>
      <c r="P117" s="27"/>
    </row>
    <row r="118" spans="1:52" ht="24">
      <c r="B118" t="s">
        <v>36</v>
      </c>
      <c r="C118" s="32" t="s">
        <v>139</v>
      </c>
      <c r="D118" s="26"/>
      <c r="E118">
        <v>1</v>
      </c>
      <c r="I118" s="27"/>
      <c r="K118" s="26"/>
      <c r="L118">
        <v>1</v>
      </c>
      <c r="P118" s="27"/>
    </row>
    <row r="119" spans="1:52" ht="36">
      <c r="B119" t="s">
        <v>54</v>
      </c>
      <c r="C119" s="32" t="s">
        <v>140</v>
      </c>
      <c r="D119" s="26"/>
      <c r="H119">
        <v>1</v>
      </c>
      <c r="I119" s="27"/>
      <c r="K119" s="26"/>
      <c r="M119" s="50">
        <v>1</v>
      </c>
      <c r="P119" s="27"/>
    </row>
    <row r="120" spans="1:52" ht="36">
      <c r="B120" t="s">
        <v>56</v>
      </c>
      <c r="C120" s="32" t="s">
        <v>141</v>
      </c>
      <c r="D120" s="26"/>
      <c r="H120">
        <v>1</v>
      </c>
      <c r="I120" s="27"/>
      <c r="K120" s="26"/>
      <c r="O120">
        <v>1</v>
      </c>
      <c r="P120" s="27"/>
    </row>
    <row r="121" spans="1:52" s="48" customFormat="1">
      <c r="A121" s="77"/>
      <c r="B121" s="88">
        <v>4.5999999999999996</v>
      </c>
      <c r="C121" s="89" t="s">
        <v>142</v>
      </c>
      <c r="D121" s="77"/>
      <c r="E121" s="78"/>
      <c r="F121" s="78"/>
      <c r="G121" s="78"/>
      <c r="H121" s="78"/>
      <c r="I121" s="79"/>
      <c r="K121" s="77"/>
      <c r="L121" s="78"/>
      <c r="M121" s="78"/>
      <c r="N121" s="78"/>
      <c r="O121" s="78"/>
      <c r="P121" s="79"/>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row>
    <row r="122" spans="1:52" ht="24">
      <c r="B122" t="s">
        <v>20</v>
      </c>
      <c r="C122" s="32" t="s">
        <v>143</v>
      </c>
      <c r="D122" s="28"/>
      <c r="E122" s="29"/>
      <c r="F122" s="29"/>
      <c r="G122" s="29"/>
      <c r="H122" s="29"/>
      <c r="I122" s="30">
        <v>1</v>
      </c>
      <c r="K122" s="28"/>
      <c r="L122" s="29"/>
      <c r="M122" s="29"/>
      <c r="N122" s="29"/>
      <c r="O122" s="80">
        <v>1</v>
      </c>
      <c r="P122" s="30"/>
    </row>
    <row r="123" spans="1:52" ht="15.95" thickBot="1">
      <c r="B123" s="21" t="s">
        <v>47</v>
      </c>
      <c r="C123" s="21"/>
      <c r="D123" s="1">
        <f>SUM(D102:D122)</f>
        <v>2</v>
      </c>
      <c r="E123" s="1">
        <f t="shared" ref="E123:I123" si="6">SUM(E102:E122)</f>
        <v>7</v>
      </c>
      <c r="F123" s="1">
        <f t="shared" si="6"/>
        <v>2</v>
      </c>
      <c r="G123" s="1">
        <f t="shared" si="6"/>
        <v>1</v>
      </c>
      <c r="H123" s="1">
        <f t="shared" si="6"/>
        <v>2</v>
      </c>
      <c r="I123" s="1">
        <f t="shared" si="6"/>
        <v>2</v>
      </c>
      <c r="J123" s="1">
        <f>SUM(D123:I123)</f>
        <v>16</v>
      </c>
      <c r="K123" s="1">
        <f>SUM(K102:K122)</f>
        <v>0</v>
      </c>
      <c r="L123" s="1">
        <f t="shared" ref="L123:P123" si="7">SUM(L102:L122)</f>
        <v>8</v>
      </c>
      <c r="M123" s="1">
        <f t="shared" si="7"/>
        <v>4</v>
      </c>
      <c r="N123" s="1">
        <f t="shared" si="7"/>
        <v>1</v>
      </c>
      <c r="O123" s="1">
        <f t="shared" si="7"/>
        <v>2</v>
      </c>
      <c r="P123" s="1">
        <f t="shared" si="7"/>
        <v>1</v>
      </c>
      <c r="Q123" s="1">
        <f>SUM(K123:P123)</f>
        <v>16</v>
      </c>
    </row>
    <row r="124" spans="1:52" s="65" customFormat="1" ht="15.95" thickBot="1">
      <c r="A124" s="22">
        <v>5</v>
      </c>
      <c r="B124" s="23" t="s">
        <v>144</v>
      </c>
      <c r="C124" s="23"/>
      <c r="D124" s="74"/>
      <c r="E124" s="75"/>
      <c r="F124" s="75"/>
      <c r="G124" s="75"/>
      <c r="H124" s="75"/>
      <c r="I124" s="76"/>
      <c r="K124" s="74"/>
      <c r="L124" s="75"/>
      <c r="M124" s="75"/>
      <c r="N124" s="75"/>
      <c r="O124" s="75"/>
      <c r="P124" s="76"/>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row>
    <row r="125" spans="1:52" s="48" customFormat="1">
      <c r="B125" s="49">
        <v>5.0999999999999996</v>
      </c>
      <c r="C125" s="49" t="s">
        <v>145</v>
      </c>
      <c r="D125" s="77"/>
      <c r="E125" s="78"/>
      <c r="F125" s="78"/>
      <c r="G125" s="78"/>
      <c r="H125" s="78"/>
      <c r="I125" s="79"/>
      <c r="K125" s="77"/>
      <c r="L125" s="78"/>
      <c r="M125" s="78"/>
      <c r="N125" s="78"/>
      <c r="O125" s="78"/>
      <c r="P125" s="79"/>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row>
    <row r="126" spans="1:52" ht="24">
      <c r="B126" t="s">
        <v>20</v>
      </c>
      <c r="C126" s="32" t="s">
        <v>146</v>
      </c>
      <c r="D126" s="26"/>
      <c r="E126">
        <v>1</v>
      </c>
      <c r="I126" s="27"/>
      <c r="K126" s="26"/>
      <c r="L126">
        <v>1</v>
      </c>
      <c r="P126" s="27"/>
    </row>
    <row r="127" spans="1:52" ht="24">
      <c r="B127" t="s">
        <v>24</v>
      </c>
      <c r="C127" s="32" t="s">
        <v>147</v>
      </c>
      <c r="D127" s="26"/>
      <c r="H127">
        <v>1</v>
      </c>
      <c r="I127" s="27"/>
      <c r="K127" s="26"/>
      <c r="O127">
        <v>1</v>
      </c>
      <c r="P127" s="27"/>
    </row>
    <row r="128" spans="1:52" ht="36">
      <c r="B128" t="s">
        <v>26</v>
      </c>
      <c r="C128" s="32" t="s">
        <v>148</v>
      </c>
      <c r="D128" s="26"/>
      <c r="E128">
        <v>1</v>
      </c>
      <c r="I128" s="27"/>
      <c r="K128" s="26"/>
      <c r="L128">
        <v>1</v>
      </c>
      <c r="P128" s="27"/>
    </row>
    <row r="129" spans="1:52" ht="36">
      <c r="B129" t="s">
        <v>36</v>
      </c>
      <c r="C129" s="32" t="s">
        <v>149</v>
      </c>
      <c r="D129" s="26"/>
      <c r="H129">
        <v>1</v>
      </c>
      <c r="I129" s="27"/>
      <c r="K129" s="26"/>
      <c r="N129" s="53">
        <v>1</v>
      </c>
      <c r="P129" s="27"/>
    </row>
    <row r="130" spans="1:52" s="48" customFormat="1">
      <c r="A130" s="77"/>
      <c r="B130" s="88">
        <v>5.2</v>
      </c>
      <c r="C130" s="89" t="s">
        <v>150</v>
      </c>
      <c r="D130" s="77"/>
      <c r="E130" s="78"/>
      <c r="F130" s="78"/>
      <c r="G130" s="78"/>
      <c r="H130" s="78"/>
      <c r="I130" s="79"/>
      <c r="K130" s="77"/>
      <c r="L130" s="78"/>
      <c r="M130" s="78"/>
      <c r="N130" s="78"/>
      <c r="O130" s="78"/>
      <c r="P130" s="79"/>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row>
    <row r="131" spans="1:52" ht="24">
      <c r="B131" t="s">
        <v>20</v>
      </c>
      <c r="C131" s="32" t="s">
        <v>151</v>
      </c>
      <c r="D131" s="26"/>
      <c r="E131">
        <v>1</v>
      </c>
      <c r="I131" s="27"/>
      <c r="K131" s="26"/>
      <c r="L131">
        <v>1</v>
      </c>
      <c r="P131" s="27"/>
    </row>
    <row r="132" spans="1:52" ht="24">
      <c r="B132" t="s">
        <v>24</v>
      </c>
      <c r="C132" s="32" t="s">
        <v>152</v>
      </c>
      <c r="D132" s="26"/>
      <c r="E132">
        <v>1</v>
      </c>
      <c r="I132" s="27"/>
      <c r="K132" s="26"/>
      <c r="L132">
        <v>1</v>
      </c>
      <c r="P132" s="27"/>
    </row>
    <row r="133" spans="1:52" s="48" customFormat="1">
      <c r="A133" s="77"/>
      <c r="B133" s="88">
        <v>5.3</v>
      </c>
      <c r="C133" s="89" t="s">
        <v>153</v>
      </c>
      <c r="D133" s="77"/>
      <c r="E133" s="78"/>
      <c r="F133" s="78"/>
      <c r="G133" s="78"/>
      <c r="H133" s="78"/>
      <c r="I133" s="79"/>
      <c r="K133" s="77"/>
      <c r="L133" s="78"/>
      <c r="M133" s="78"/>
      <c r="N133" s="78"/>
      <c r="O133" s="78"/>
      <c r="P133" s="79"/>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row>
    <row r="134" spans="1:52" ht="24">
      <c r="B134" t="s">
        <v>20</v>
      </c>
      <c r="C134" s="32" t="s">
        <v>154</v>
      </c>
      <c r="D134" s="26"/>
      <c r="E134">
        <v>1</v>
      </c>
      <c r="I134" s="27"/>
      <c r="K134" s="26"/>
      <c r="L134">
        <v>1</v>
      </c>
      <c r="P134" s="27"/>
    </row>
    <row r="135" spans="1:52" ht="24">
      <c r="B135" t="s">
        <v>24</v>
      </c>
      <c r="C135" s="32" t="s">
        <v>155</v>
      </c>
      <c r="D135" s="26">
        <v>1</v>
      </c>
      <c r="I135" s="27"/>
      <c r="K135" s="26">
        <v>1</v>
      </c>
      <c r="P135" s="27"/>
    </row>
    <row r="136" spans="1:52" ht="36">
      <c r="B136" t="s">
        <v>26</v>
      </c>
      <c r="C136" s="32" t="s">
        <v>156</v>
      </c>
      <c r="D136" s="26"/>
      <c r="E136">
        <v>1</v>
      </c>
      <c r="I136" s="27"/>
      <c r="K136" s="26"/>
      <c r="L136">
        <v>1</v>
      </c>
      <c r="P136" s="27"/>
    </row>
    <row r="137" spans="1:52" ht="24">
      <c r="B137" t="s">
        <v>36</v>
      </c>
      <c r="C137" s="32" t="s">
        <v>157</v>
      </c>
      <c r="D137" s="26"/>
      <c r="E137">
        <v>1</v>
      </c>
      <c r="I137" s="27"/>
      <c r="K137" s="26"/>
      <c r="L137">
        <v>1</v>
      </c>
      <c r="P137" s="27"/>
    </row>
    <row r="138" spans="1:52" ht="24">
      <c r="B138" t="s">
        <v>54</v>
      </c>
      <c r="C138" s="32" t="s">
        <v>158</v>
      </c>
      <c r="D138" s="26"/>
      <c r="E138">
        <v>1</v>
      </c>
      <c r="I138" s="27"/>
      <c r="K138" s="26"/>
      <c r="M138" s="53">
        <v>1</v>
      </c>
      <c r="P138" s="27"/>
    </row>
    <row r="139" spans="1:52" ht="36">
      <c r="B139" t="s">
        <v>56</v>
      </c>
      <c r="C139" s="32" t="s">
        <v>159</v>
      </c>
      <c r="D139" s="28">
        <v>1</v>
      </c>
      <c r="E139" s="29"/>
      <c r="F139" s="29"/>
      <c r="G139" s="29"/>
      <c r="H139" s="29"/>
      <c r="I139" s="30"/>
      <c r="K139" s="28">
        <v>1</v>
      </c>
      <c r="L139" s="29"/>
      <c r="M139" s="29"/>
      <c r="N139" s="29"/>
      <c r="O139" s="29"/>
      <c r="P139" s="30"/>
    </row>
    <row r="140" spans="1:52" ht="15.95" thickBot="1">
      <c r="B140" s="21" t="s">
        <v>47</v>
      </c>
      <c r="C140" s="21"/>
      <c r="D140" s="1">
        <f>SUM(D125:D139)</f>
        <v>2</v>
      </c>
      <c r="E140" s="1">
        <f t="shared" ref="E140:I140" si="8">SUM(E125:E139)</f>
        <v>8</v>
      </c>
      <c r="F140" s="1">
        <f t="shared" si="8"/>
        <v>0</v>
      </c>
      <c r="G140" s="1">
        <f t="shared" si="8"/>
        <v>0</v>
      </c>
      <c r="H140" s="1">
        <f t="shared" si="8"/>
        <v>2</v>
      </c>
      <c r="I140" s="1">
        <f t="shared" si="8"/>
        <v>0</v>
      </c>
      <c r="J140" s="1">
        <f>SUM(D140:I140)</f>
        <v>12</v>
      </c>
      <c r="K140" s="1">
        <f>SUM(K125:K139)</f>
        <v>2</v>
      </c>
      <c r="L140" s="1">
        <f t="shared" ref="L140:P140" si="9">SUM(L125:L139)</f>
        <v>7</v>
      </c>
      <c r="M140" s="1">
        <f t="shared" si="9"/>
        <v>1</v>
      </c>
      <c r="N140" s="1">
        <f t="shared" si="9"/>
        <v>1</v>
      </c>
      <c r="O140" s="1">
        <f t="shared" si="9"/>
        <v>1</v>
      </c>
      <c r="P140" s="1">
        <f t="shared" si="9"/>
        <v>0</v>
      </c>
      <c r="Q140" s="1">
        <f>SUM(K140:P140)</f>
        <v>12</v>
      </c>
    </row>
    <row r="141" spans="1:52" s="65" customFormat="1" ht="15.95" thickBot="1">
      <c r="A141" s="22">
        <v>6</v>
      </c>
      <c r="B141" s="23" t="s">
        <v>160</v>
      </c>
      <c r="C141" s="23"/>
      <c r="D141" s="62"/>
      <c r="E141" s="63"/>
      <c r="F141" s="63"/>
      <c r="G141" s="63"/>
      <c r="H141" s="63"/>
      <c r="I141" s="64"/>
      <c r="K141" s="62"/>
      <c r="L141" s="63"/>
      <c r="M141" s="63"/>
      <c r="N141" s="63"/>
      <c r="O141" s="63"/>
      <c r="P141" s="64"/>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row>
    <row r="142" spans="1:52" s="48" customFormat="1">
      <c r="A142" s="77"/>
      <c r="B142" s="88">
        <v>6.1</v>
      </c>
      <c r="C142" s="89" t="s">
        <v>161</v>
      </c>
      <c r="D142" s="77"/>
      <c r="E142" s="78"/>
      <c r="F142" s="78"/>
      <c r="G142" s="78"/>
      <c r="H142" s="78"/>
      <c r="I142" s="79"/>
      <c r="K142" s="77"/>
      <c r="L142" s="78"/>
      <c r="M142" s="78"/>
      <c r="N142" s="78"/>
      <c r="O142" s="78"/>
      <c r="P142" s="79"/>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row>
    <row r="143" spans="1:52" ht="96">
      <c r="B143" t="s">
        <v>20</v>
      </c>
      <c r="C143" s="32" t="s">
        <v>162</v>
      </c>
      <c r="D143" s="26"/>
      <c r="F143">
        <v>1</v>
      </c>
      <c r="I143" s="27"/>
      <c r="K143" s="26"/>
      <c r="M143">
        <v>1</v>
      </c>
      <c r="P143" s="27"/>
    </row>
    <row r="144" spans="1:52" s="48" customFormat="1">
      <c r="A144" s="77"/>
      <c r="B144" s="88">
        <v>6.2</v>
      </c>
      <c r="C144" s="89" t="s">
        <v>163</v>
      </c>
      <c r="D144" s="77"/>
      <c r="E144" s="78"/>
      <c r="F144" s="78"/>
      <c r="G144" s="78"/>
      <c r="H144" s="78"/>
      <c r="I144" s="79"/>
      <c r="K144" s="77"/>
      <c r="L144" s="78"/>
      <c r="M144" s="78"/>
      <c r="N144" s="78"/>
      <c r="O144" s="78"/>
      <c r="P144" s="79"/>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row>
    <row r="145" spans="1:52" ht="36">
      <c r="B145" t="s">
        <v>20</v>
      </c>
      <c r="C145" s="32" t="s">
        <v>164</v>
      </c>
      <c r="D145" s="26"/>
      <c r="H145">
        <v>1</v>
      </c>
      <c r="I145" s="27"/>
      <c r="K145" s="26"/>
      <c r="P145" s="53">
        <v>1</v>
      </c>
    </row>
    <row r="146" spans="1:52" ht="36">
      <c r="B146" t="s">
        <v>24</v>
      </c>
      <c r="C146" s="32" t="s">
        <v>165</v>
      </c>
      <c r="D146" s="26">
        <v>1</v>
      </c>
      <c r="I146" s="27"/>
      <c r="K146" s="26"/>
      <c r="L146" s="53">
        <v>1</v>
      </c>
      <c r="P146" s="27"/>
    </row>
    <row r="147" spans="1:52" s="48" customFormat="1">
      <c r="A147" s="77"/>
      <c r="B147" s="88">
        <v>6.3</v>
      </c>
      <c r="C147" s="89" t="s">
        <v>166</v>
      </c>
      <c r="D147" s="77"/>
      <c r="E147" s="78"/>
      <c r="F147" s="78"/>
      <c r="G147" s="78"/>
      <c r="H147" s="78"/>
      <c r="I147" s="79"/>
      <c r="K147" s="77"/>
      <c r="L147" s="78"/>
      <c r="M147" s="78"/>
      <c r="N147" s="78"/>
      <c r="O147" s="78"/>
      <c r="P147" s="79"/>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row>
    <row r="148" spans="1:52" ht="48">
      <c r="B148" t="s">
        <v>20</v>
      </c>
      <c r="C148" s="32" t="s">
        <v>167</v>
      </c>
      <c r="D148" s="26"/>
      <c r="H148">
        <v>1</v>
      </c>
      <c r="I148" s="27"/>
      <c r="K148" s="26"/>
      <c r="P148" s="53">
        <v>1</v>
      </c>
    </row>
    <row r="149" spans="1:52" ht="36">
      <c r="B149" t="s">
        <v>24</v>
      </c>
      <c r="C149" s="32" t="s">
        <v>168</v>
      </c>
      <c r="D149" s="26"/>
      <c r="E149">
        <v>1</v>
      </c>
      <c r="I149" s="27"/>
      <c r="K149" s="26"/>
      <c r="L149">
        <v>1</v>
      </c>
      <c r="P149" s="27"/>
    </row>
    <row r="150" spans="1:52" s="48" customFormat="1">
      <c r="A150" s="77"/>
      <c r="B150" s="88">
        <v>6.4</v>
      </c>
      <c r="C150" s="89" t="s">
        <v>169</v>
      </c>
      <c r="D150" s="77"/>
      <c r="E150" s="78"/>
      <c r="F150" s="78"/>
      <c r="G150" s="78"/>
      <c r="H150" s="78"/>
      <c r="I150" s="79"/>
      <c r="K150" s="77"/>
      <c r="L150" s="78"/>
      <c r="M150" s="78"/>
      <c r="N150" s="78"/>
      <c r="O150" s="78"/>
      <c r="P150" s="79"/>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row>
    <row r="151" spans="1:52" ht="48">
      <c r="B151" t="s">
        <v>20</v>
      </c>
      <c r="C151" s="32" t="s">
        <v>170</v>
      </c>
      <c r="D151" s="26"/>
      <c r="F151">
        <v>1</v>
      </c>
      <c r="I151" s="27"/>
      <c r="K151" s="26"/>
      <c r="M151">
        <v>1</v>
      </c>
      <c r="P151" s="27"/>
    </row>
    <row r="152" spans="1:52" ht="36">
      <c r="B152" t="s">
        <v>24</v>
      </c>
      <c r="C152" s="32" t="s">
        <v>171</v>
      </c>
      <c r="D152" s="26"/>
      <c r="F152">
        <v>1</v>
      </c>
      <c r="I152" s="27"/>
      <c r="K152" s="26"/>
      <c r="M152">
        <v>1</v>
      </c>
      <c r="P152" s="27"/>
    </row>
    <row r="153" spans="1:52" ht="36">
      <c r="B153" t="s">
        <v>26</v>
      </c>
      <c r="C153" s="32" t="s">
        <v>172</v>
      </c>
      <c r="D153" s="26"/>
      <c r="E153">
        <v>1</v>
      </c>
      <c r="I153" s="27"/>
      <c r="K153" s="26"/>
      <c r="M153" s="53">
        <v>1</v>
      </c>
      <c r="P153" s="27"/>
    </row>
    <row r="154" spans="1:52" ht="36">
      <c r="B154" t="s">
        <v>36</v>
      </c>
      <c r="C154" s="32" t="s">
        <v>173</v>
      </c>
      <c r="D154" s="26"/>
      <c r="F154">
        <v>1</v>
      </c>
      <c r="I154" s="27"/>
      <c r="K154" s="26"/>
      <c r="M154">
        <v>1</v>
      </c>
      <c r="P154" s="27"/>
    </row>
    <row r="155" spans="1:52" s="48" customFormat="1">
      <c r="A155" s="77"/>
      <c r="B155" s="88">
        <v>6.5</v>
      </c>
      <c r="C155" s="89" t="s">
        <v>174</v>
      </c>
      <c r="D155" s="77"/>
      <c r="E155" s="78"/>
      <c r="F155" s="78"/>
      <c r="G155" s="78"/>
      <c r="H155" s="78"/>
      <c r="I155" s="79"/>
      <c r="K155" s="77"/>
      <c r="L155" s="78"/>
      <c r="M155" s="78"/>
      <c r="N155" s="78"/>
      <c r="O155" s="78"/>
      <c r="P155" s="79"/>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row>
    <row r="156" spans="1:52" ht="24">
      <c r="B156" t="s">
        <v>20</v>
      </c>
      <c r="C156" s="32" t="s">
        <v>175</v>
      </c>
      <c r="D156" s="26">
        <v>1</v>
      </c>
      <c r="I156" s="27"/>
      <c r="K156" s="26">
        <v>1</v>
      </c>
      <c r="P156" s="27"/>
    </row>
    <row r="157" spans="1:52" ht="24">
      <c r="B157" t="s">
        <v>24</v>
      </c>
      <c r="C157" s="32" t="s">
        <v>176</v>
      </c>
      <c r="D157" s="26"/>
      <c r="E157">
        <v>1</v>
      </c>
      <c r="I157" s="27"/>
      <c r="K157" s="26"/>
      <c r="M157" s="53">
        <v>1</v>
      </c>
      <c r="P157" s="27"/>
    </row>
    <row r="158" spans="1:52" ht="24">
      <c r="B158" t="s">
        <v>26</v>
      </c>
      <c r="C158" s="32" t="s">
        <v>177</v>
      </c>
      <c r="D158" s="26"/>
      <c r="E158">
        <v>1</v>
      </c>
      <c r="I158" s="27"/>
      <c r="K158" s="26"/>
      <c r="L158">
        <v>1</v>
      </c>
      <c r="P158" s="27"/>
    </row>
    <row r="159" spans="1:52" s="48" customFormat="1">
      <c r="A159" s="77"/>
      <c r="B159" s="88">
        <v>6.6</v>
      </c>
      <c r="C159" s="89" t="s">
        <v>178</v>
      </c>
      <c r="D159" s="77"/>
      <c r="E159" s="78"/>
      <c r="F159" s="78"/>
      <c r="G159" s="78"/>
      <c r="H159" s="78"/>
      <c r="I159" s="79"/>
      <c r="K159" s="77"/>
      <c r="L159" s="78"/>
      <c r="M159" s="78"/>
      <c r="N159" s="78"/>
      <c r="O159" s="78"/>
      <c r="P159" s="7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row>
    <row r="160" spans="1:52" ht="24">
      <c r="B160" t="s">
        <v>20</v>
      </c>
      <c r="C160" s="32" t="s">
        <v>179</v>
      </c>
      <c r="D160" s="26"/>
      <c r="H160">
        <v>1</v>
      </c>
      <c r="I160" s="27"/>
      <c r="K160" s="26"/>
      <c r="P160" s="53">
        <v>1</v>
      </c>
    </row>
    <row r="161" spans="2:17" ht="24">
      <c r="B161" t="s">
        <v>24</v>
      </c>
      <c r="C161" s="32" t="s">
        <v>180</v>
      </c>
      <c r="D161" s="28"/>
      <c r="E161" s="29"/>
      <c r="F161" s="29"/>
      <c r="G161" s="29"/>
      <c r="H161" s="29"/>
      <c r="I161" s="30">
        <v>1</v>
      </c>
      <c r="K161" s="28"/>
      <c r="L161" s="29"/>
      <c r="M161" s="29"/>
      <c r="N161" s="29"/>
      <c r="O161" s="53">
        <v>1</v>
      </c>
      <c r="P161" s="30"/>
    </row>
    <row r="162" spans="2:17">
      <c r="B162" s="1" t="s">
        <v>47</v>
      </c>
      <c r="C162" s="1"/>
      <c r="D162" s="1">
        <f>SUM(D142:D161)</f>
        <v>2</v>
      </c>
      <c r="E162" s="1">
        <f t="shared" ref="E162:I162" si="10">SUM(E142:E161)</f>
        <v>4</v>
      </c>
      <c r="F162" s="1">
        <f t="shared" si="10"/>
        <v>4</v>
      </c>
      <c r="G162" s="1">
        <f t="shared" si="10"/>
        <v>0</v>
      </c>
      <c r="H162" s="1">
        <f t="shared" si="10"/>
        <v>3</v>
      </c>
      <c r="I162" s="1">
        <f t="shared" si="10"/>
        <v>1</v>
      </c>
      <c r="J162" s="1">
        <f>SUM(D162:I162)</f>
        <v>14</v>
      </c>
      <c r="K162" s="1">
        <f>SUM(K142:K161)</f>
        <v>1</v>
      </c>
      <c r="L162" s="1">
        <f t="shared" ref="L162:P162" si="11">SUM(L142:L161)</f>
        <v>3</v>
      </c>
      <c r="M162" s="1">
        <f t="shared" si="11"/>
        <v>6</v>
      </c>
      <c r="N162" s="1">
        <f t="shared" si="11"/>
        <v>0</v>
      </c>
      <c r="O162" s="1">
        <f t="shared" si="11"/>
        <v>1</v>
      </c>
      <c r="P162" s="1">
        <f t="shared" si="11"/>
        <v>3</v>
      </c>
      <c r="Q162" s="1">
        <f>SUM(K162:P162)</f>
        <v>14</v>
      </c>
    </row>
    <row r="163" spans="2:17" ht="15.95" thickBot="1">
      <c r="J163">
        <f>J140+J123+J99+J73+J29+J162</f>
        <v>111</v>
      </c>
    </row>
    <row r="164" spans="2:17" ht="15.95" thickBot="1">
      <c r="B164" s="3" t="s">
        <v>181</v>
      </c>
      <c r="C164" s="6"/>
      <c r="D164" s="4">
        <f t="shared" ref="D164:P164" si="12">D29+D73+D99+D123+D140+D162</f>
        <v>29</v>
      </c>
      <c r="E164" s="4">
        <f t="shared" si="12"/>
        <v>45</v>
      </c>
      <c r="F164" s="4">
        <f t="shared" si="12"/>
        <v>16</v>
      </c>
      <c r="G164" s="4">
        <f t="shared" si="12"/>
        <v>6</v>
      </c>
      <c r="H164" s="4">
        <f t="shared" si="12"/>
        <v>8</v>
      </c>
      <c r="I164" s="4">
        <f t="shared" si="12"/>
        <v>7</v>
      </c>
      <c r="J164" s="5">
        <f>SUM(D164:I164)</f>
        <v>111</v>
      </c>
      <c r="K164" s="4">
        <f t="shared" si="12"/>
        <v>22</v>
      </c>
      <c r="L164" s="4">
        <f t="shared" si="12"/>
        <v>42</v>
      </c>
      <c r="M164" s="4">
        <f t="shared" si="12"/>
        <v>26</v>
      </c>
      <c r="N164" s="4">
        <f t="shared" si="12"/>
        <v>8</v>
      </c>
      <c r="O164" s="4">
        <f t="shared" si="12"/>
        <v>7</v>
      </c>
      <c r="P164" s="4">
        <f t="shared" si="12"/>
        <v>6</v>
      </c>
      <c r="Q164" s="5">
        <f>SUM(K164:P164)</f>
        <v>111</v>
      </c>
    </row>
    <row r="166" spans="2:17" ht="15.95" thickBot="1"/>
    <row r="167" spans="2:17">
      <c r="B167" s="56" t="s">
        <v>182</v>
      </c>
      <c r="C167" s="38"/>
    </row>
    <row r="168" spans="2:17">
      <c r="B168" s="57"/>
      <c r="C168" s="58"/>
    </row>
    <row r="169" spans="2:17" ht="15.95">
      <c r="B169" s="59"/>
      <c r="C169" s="90" t="s">
        <v>183</v>
      </c>
    </row>
    <row r="170" spans="2:17">
      <c r="B170" s="57"/>
      <c r="C170" s="90"/>
    </row>
    <row r="171" spans="2:17" ht="15.95">
      <c r="B171" s="60"/>
      <c r="C171" s="90" t="s">
        <v>184</v>
      </c>
    </row>
    <row r="172" spans="2:17">
      <c r="B172" s="57"/>
      <c r="C172" s="90"/>
    </row>
    <row r="173" spans="2:17" ht="17.100000000000001" thickBot="1">
      <c r="B173" s="61"/>
      <c r="C173" s="91" t="s">
        <v>185</v>
      </c>
    </row>
    <row r="176" spans="2:17" ht="15.95" thickBot="1"/>
    <row r="177" spans="3:3">
      <c r="C177" s="69" t="s">
        <v>186</v>
      </c>
    </row>
    <row r="178" spans="3:3" ht="15.95" thickBot="1">
      <c r="C178" s="70" t="s">
        <v>187</v>
      </c>
    </row>
    <row r="193" spans="3:16">
      <c r="D193" s="66">
        <v>29</v>
      </c>
      <c r="E193" s="66">
        <v>45</v>
      </c>
      <c r="F193" s="66">
        <v>16</v>
      </c>
      <c r="G193" s="66">
        <v>6</v>
      </c>
      <c r="H193" s="66">
        <v>8</v>
      </c>
      <c r="I193" s="66">
        <v>7</v>
      </c>
      <c r="K193" s="66">
        <v>22</v>
      </c>
      <c r="L193" s="66">
        <v>42</v>
      </c>
      <c r="M193" s="66">
        <v>27</v>
      </c>
      <c r="N193" s="66">
        <v>5</v>
      </c>
      <c r="O193" s="66">
        <v>9</v>
      </c>
      <c r="P193" s="66">
        <v>6</v>
      </c>
    </row>
    <row r="194" spans="3:16" ht="15.95" thickBot="1"/>
    <row r="195" spans="3:16" ht="15.95" thickBot="1">
      <c r="C195" s="92" t="s">
        <v>188</v>
      </c>
      <c r="D195" s="67" t="s">
        <v>189</v>
      </c>
      <c r="E195" s="68">
        <f>D193+E193+F193</f>
        <v>90</v>
      </c>
      <c r="G195" s="67" t="s">
        <v>190</v>
      </c>
      <c r="H195" s="68">
        <f>G193+H193+I193</f>
        <v>21</v>
      </c>
      <c r="K195" s="67" t="s">
        <v>189</v>
      </c>
      <c r="L195" s="68">
        <f>K193+L193+M193</f>
        <v>91</v>
      </c>
      <c r="N195" s="67" t="s">
        <v>190</v>
      </c>
      <c r="O195" s="68">
        <f>N193+O193+P193</f>
        <v>20</v>
      </c>
    </row>
  </sheetData>
  <autoFilter ref="K6:P161" xr:uid="{00000000-0001-0000-0000-000000000000}"/>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workbookViewId="0">
      <selection activeCell="C12" sqref="C12:H12"/>
    </sheetView>
  </sheetViews>
  <sheetFormatPr defaultColWidth="8.85546875" defaultRowHeight="15"/>
  <cols>
    <col min="3" max="8" width="16.85546875" customWidth="1"/>
  </cols>
  <sheetData>
    <row r="1" spans="1:10">
      <c r="A1" t="s">
        <v>191</v>
      </c>
    </row>
    <row r="2" spans="1:10">
      <c r="C2" s="2" t="s">
        <v>192</v>
      </c>
    </row>
    <row r="3" spans="1:10">
      <c r="C3" s="2" t="s">
        <v>193</v>
      </c>
      <c r="D3" s="2"/>
      <c r="E3" s="2"/>
      <c r="F3" s="2"/>
      <c r="G3" s="2"/>
      <c r="H3" s="2"/>
    </row>
    <row r="4" spans="1:10">
      <c r="C4" s="35">
        <v>1</v>
      </c>
      <c r="D4" s="35">
        <v>2</v>
      </c>
      <c r="E4" s="35">
        <v>3</v>
      </c>
      <c r="F4" s="35">
        <v>4</v>
      </c>
      <c r="G4" s="35">
        <v>5</v>
      </c>
      <c r="H4" s="35">
        <v>6</v>
      </c>
    </row>
    <row r="5" spans="1:10">
      <c r="C5" s="36" t="s">
        <v>194</v>
      </c>
      <c r="D5" s="36" t="s">
        <v>195</v>
      </c>
      <c r="E5" s="36" t="s">
        <v>196</v>
      </c>
      <c r="F5" s="36" t="s">
        <v>197</v>
      </c>
      <c r="G5" s="36" t="s">
        <v>198</v>
      </c>
      <c r="H5" s="36" t="s">
        <v>142</v>
      </c>
      <c r="J5" s="46" t="s">
        <v>199</v>
      </c>
    </row>
    <row r="6" spans="1:10" ht="224.1">
      <c r="C6" s="34" t="s">
        <v>200</v>
      </c>
      <c r="D6" s="34" t="s">
        <v>201</v>
      </c>
      <c r="E6" s="34" t="s">
        <v>202</v>
      </c>
      <c r="F6" s="34" t="s">
        <v>203</v>
      </c>
      <c r="G6" s="34" t="s">
        <v>204</v>
      </c>
      <c r="H6" s="34" t="s">
        <v>205</v>
      </c>
    </row>
    <row r="9" spans="1:10">
      <c r="C9" s="2" t="s">
        <v>192</v>
      </c>
    </row>
    <row r="10" spans="1:10">
      <c r="C10" s="2" t="s">
        <v>206</v>
      </c>
      <c r="D10" s="2"/>
      <c r="E10" s="2"/>
      <c r="F10" s="2"/>
      <c r="G10" s="2"/>
      <c r="H10" s="2"/>
    </row>
    <row r="11" spans="1:10">
      <c r="C11" s="35">
        <v>1</v>
      </c>
      <c r="D11" s="35">
        <v>2</v>
      </c>
      <c r="E11" s="35">
        <v>3</v>
      </c>
      <c r="F11" s="35">
        <v>4</v>
      </c>
      <c r="G11" s="35">
        <v>5</v>
      </c>
      <c r="H11" s="35">
        <v>6</v>
      </c>
    </row>
    <row r="12" spans="1:10">
      <c r="C12" s="36" t="s">
        <v>207</v>
      </c>
      <c r="D12" s="36" t="s">
        <v>208</v>
      </c>
      <c r="E12" s="36" t="s">
        <v>209</v>
      </c>
      <c r="F12" s="36" t="s">
        <v>210</v>
      </c>
      <c r="G12" s="36" t="s">
        <v>211</v>
      </c>
      <c r="H12" s="36" t="s">
        <v>212</v>
      </c>
    </row>
    <row r="13" spans="1:10" ht="144">
      <c r="C13" s="34" t="s">
        <v>213</v>
      </c>
      <c r="D13" s="34" t="s">
        <v>214</v>
      </c>
      <c r="E13" s="34" t="s">
        <v>215</v>
      </c>
      <c r="F13" s="34" t="s">
        <v>216</v>
      </c>
      <c r="G13" s="34" t="s">
        <v>217</v>
      </c>
      <c r="H13" s="34" t="s">
        <v>218</v>
      </c>
    </row>
    <row r="16" spans="1:10" ht="15.95" thickBot="1"/>
    <row r="17" spans="3:6">
      <c r="C17" s="39" t="s">
        <v>219</v>
      </c>
      <c r="D17" s="37"/>
      <c r="E17" s="37"/>
      <c r="F17" s="38"/>
    </row>
    <row r="18" spans="3:6">
      <c r="C18" s="41" t="s">
        <v>220</v>
      </c>
      <c r="D18" s="40" t="s">
        <v>221</v>
      </c>
      <c r="E18" s="40"/>
      <c r="F18" s="42"/>
    </row>
    <row r="19" spans="3:6">
      <c r="C19" s="41" t="s">
        <v>222</v>
      </c>
      <c r="D19" s="40" t="s">
        <v>223</v>
      </c>
      <c r="E19" s="40"/>
      <c r="F19" s="42"/>
    </row>
    <row r="20" spans="3:6" ht="15.95" thickBot="1">
      <c r="C20" s="43" t="s">
        <v>224</v>
      </c>
      <c r="D20" s="44" t="s">
        <v>225</v>
      </c>
      <c r="E20" s="44"/>
      <c r="F20" s="45"/>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02330133DEC149999D6DFD436FB490" ma:contentTypeVersion="15" ma:contentTypeDescription="Create a new document." ma:contentTypeScope="" ma:versionID="72163e2dc783522f10b00ceaaa778507">
  <xsd:schema xmlns:xsd="http://www.w3.org/2001/XMLSchema" xmlns:xs="http://www.w3.org/2001/XMLSchema" xmlns:p="http://schemas.microsoft.com/office/2006/metadata/properties" xmlns:ns2="02ad8f0b-a2e8-45cc-8c64-bfe1e6f31af9" xmlns:ns3="4ad6b086-0a0b-4b04-b91a-7757faf5f6cb" xmlns:ns4="dcc682b7-513e-4c22-9fc0-4b2be07a9cdf" targetNamespace="http://schemas.microsoft.com/office/2006/metadata/properties" ma:root="true" ma:fieldsID="a677d1029651fb735609d7774e4b34b9" ns2:_="" ns3:_="" ns4:_="">
    <xsd:import namespace="02ad8f0b-a2e8-45cc-8c64-bfe1e6f31af9"/>
    <xsd:import namespace="4ad6b086-0a0b-4b04-b91a-7757faf5f6cb"/>
    <xsd:import namespace="dcc682b7-513e-4c22-9fc0-4b2be07a9c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d8f0b-a2e8-45cc-8c64-bfe1e6f31a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abc9f92-c6fb-43c1-a5b4-65b1067b774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6b086-0a0b-4b04-b91a-7757faf5f6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c682b7-513e-4c22-9fc0-4b2be07a9cd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dd37ac5-3fb6-4785-8f6c-7d9741246133}" ma:internalName="TaxCatchAll" ma:showField="CatchAllData" ma:web="4ad6b086-0a0b-4b04-b91a-7757faf5f6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cc682b7-513e-4c22-9fc0-4b2be07a9cdf" xsi:nil="true"/>
    <lcf76f155ced4ddcb4097134ff3c332f xmlns="02ad8f0b-a2e8-45cc-8c64-bfe1e6f31af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1F6507-F91B-454E-B734-423832A95CB3}"/>
</file>

<file path=customXml/itemProps2.xml><?xml version="1.0" encoding="utf-8"?>
<ds:datastoreItem xmlns:ds="http://schemas.openxmlformats.org/officeDocument/2006/customXml" ds:itemID="{2EBA086A-3CBD-4551-A81F-A8ACBF75AD63}"/>
</file>

<file path=customXml/itemProps3.xml><?xml version="1.0" encoding="utf-8"?>
<ds:datastoreItem xmlns:ds="http://schemas.openxmlformats.org/officeDocument/2006/customXml" ds:itemID="{DE8B4599-EAD6-4EE4-9B7C-5D86EB282D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Moulton</dc:creator>
  <cp:keywords/>
  <dc:description/>
  <cp:lastModifiedBy/>
  <cp:revision/>
  <dcterms:created xsi:type="dcterms:W3CDTF">2020-07-21T09:33:59Z</dcterms:created>
  <dcterms:modified xsi:type="dcterms:W3CDTF">2024-05-07T14:59:30Z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0x0101001802330133DEC149999D6DFD436FB490</vt:lpwstr>
  </property>
</Properties>
</file>